
<file path=[Content_Types].xml><?xml version="1.0" encoding="utf-8"?>
<Types xmlns="http://schemas.openxmlformats.org/package/2006/content-types"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4240" windowHeight="13140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G165" i="1" l="1"/>
  <c r="G160" i="1"/>
  <c r="F160" i="1"/>
  <c r="E160" i="1"/>
  <c r="D160" i="1"/>
  <c r="C160" i="1"/>
  <c r="I158" i="1"/>
  <c r="I157" i="1"/>
  <c r="I156" i="1"/>
  <c r="I155" i="1"/>
  <c r="I154" i="1"/>
  <c r="I160" i="1"/>
  <c r="G148" i="1"/>
  <c r="F148" i="1"/>
  <c r="E148" i="1"/>
  <c r="D148" i="1"/>
  <c r="C148" i="1"/>
  <c r="I146" i="1"/>
  <c r="I145" i="1"/>
  <c r="I144" i="1"/>
  <c r="I148" i="1"/>
  <c r="H138" i="1"/>
  <c r="G138" i="1"/>
  <c r="F138" i="1"/>
  <c r="E138" i="1"/>
  <c r="D138" i="1"/>
  <c r="C138" i="1"/>
  <c r="J136" i="1"/>
  <c r="J135" i="1"/>
  <c r="J134" i="1"/>
  <c r="J133" i="1"/>
  <c r="J132" i="1"/>
  <c r="J131" i="1"/>
  <c r="J138" i="1"/>
  <c r="I125" i="1"/>
  <c r="G125" i="1"/>
  <c r="F125" i="1"/>
  <c r="E125" i="1"/>
  <c r="D125" i="1"/>
  <c r="C125" i="1"/>
  <c r="I123" i="1"/>
  <c r="E118" i="1"/>
  <c r="D118" i="1"/>
  <c r="C118" i="1"/>
  <c r="G116" i="1"/>
  <c r="G115" i="1"/>
  <c r="G118" i="1"/>
  <c r="G109" i="1"/>
  <c r="F109" i="1"/>
  <c r="E109" i="1"/>
  <c r="D109" i="1"/>
  <c r="C109" i="1"/>
  <c r="H107" i="1"/>
  <c r="H106" i="1"/>
  <c r="H105" i="1"/>
  <c r="H104" i="1"/>
  <c r="H103" i="1"/>
  <c r="H109" i="1"/>
  <c r="L109" i="1"/>
  <c r="G97" i="1"/>
  <c r="F97" i="1"/>
  <c r="E97" i="1"/>
  <c r="D97" i="1"/>
  <c r="C97" i="1"/>
  <c r="I95" i="1"/>
  <c r="I94" i="1"/>
  <c r="I93" i="1"/>
  <c r="I97" i="1"/>
  <c r="G87" i="1"/>
  <c r="F87" i="1"/>
  <c r="E87" i="1"/>
  <c r="D87" i="1"/>
  <c r="C87" i="1"/>
  <c r="I85" i="1"/>
  <c r="I84" i="1"/>
  <c r="I83" i="1"/>
  <c r="I82" i="1"/>
  <c r="I81" i="1"/>
  <c r="I87" i="1"/>
  <c r="G75" i="1"/>
  <c r="F75" i="1"/>
  <c r="E75" i="1"/>
  <c r="D75" i="1"/>
  <c r="C75" i="1"/>
  <c r="I73" i="1"/>
  <c r="I72" i="1"/>
  <c r="I71" i="1"/>
  <c r="I75" i="1"/>
  <c r="E65" i="1"/>
  <c r="D65" i="1"/>
  <c r="C65" i="1"/>
  <c r="G63" i="1"/>
  <c r="G62" i="1"/>
  <c r="G61" i="1"/>
  <c r="G60" i="1"/>
  <c r="G59" i="1"/>
  <c r="G65" i="1"/>
  <c r="G53" i="1"/>
  <c r="F53" i="1"/>
  <c r="E53" i="1"/>
  <c r="D53" i="1"/>
  <c r="C53" i="1"/>
  <c r="I51" i="1"/>
  <c r="I50" i="1"/>
  <c r="I49" i="1"/>
  <c r="I48" i="1"/>
  <c r="I53" i="1"/>
  <c r="L53" i="1"/>
  <c r="G43" i="1"/>
  <c r="F43" i="1"/>
  <c r="E43" i="1"/>
  <c r="D43" i="1"/>
  <c r="C43" i="1"/>
  <c r="J41" i="1"/>
  <c r="J40" i="1"/>
  <c r="J43" i="1"/>
  <c r="H34" i="1"/>
  <c r="G34" i="1"/>
  <c r="F34" i="1"/>
  <c r="E34" i="1"/>
  <c r="D34" i="1"/>
  <c r="C34" i="1"/>
  <c r="J32" i="1"/>
  <c r="J31" i="1"/>
  <c r="J30" i="1"/>
  <c r="J29" i="1"/>
  <c r="J28" i="1"/>
  <c r="J27" i="1"/>
  <c r="J26" i="1"/>
  <c r="J25" i="1"/>
  <c r="J24" i="1"/>
  <c r="J34" i="1"/>
  <c r="G18" i="1"/>
  <c r="F18" i="1"/>
  <c r="E18" i="1"/>
  <c r="D18" i="1"/>
  <c r="C18" i="1"/>
  <c r="I16" i="1"/>
  <c r="I15" i="1"/>
  <c r="I14" i="1"/>
  <c r="I13" i="1"/>
  <c r="I12" i="1"/>
  <c r="I11" i="1"/>
  <c r="I10" i="1"/>
  <c r="I9" i="1"/>
  <c r="I8" i="1"/>
  <c r="I7" i="1"/>
  <c r="I6" i="1"/>
  <c r="I18" i="1"/>
</calcChain>
</file>

<file path=xl/sharedStrings.xml><?xml version="1.0" encoding="utf-8"?>
<sst xmlns="http://schemas.openxmlformats.org/spreadsheetml/2006/main" count="223" uniqueCount="94">
  <si>
    <t>Women's Only T/Shirts</t>
  </si>
  <si>
    <t>50ppc</t>
  </si>
  <si>
    <t>Colour</t>
  </si>
  <si>
    <t>X-Small</t>
  </si>
  <si>
    <t>Small</t>
  </si>
  <si>
    <t>Medium</t>
  </si>
  <si>
    <t>Large</t>
  </si>
  <si>
    <t>X-Large</t>
  </si>
  <si>
    <t>Total</t>
  </si>
  <si>
    <t>Sorbet</t>
  </si>
  <si>
    <t>Pumpkin Orange</t>
  </si>
  <si>
    <t>Used Violet</t>
  </si>
  <si>
    <t>Swimming Pool</t>
  </si>
  <si>
    <t>Green Moss</t>
  </si>
  <si>
    <t>Real Green</t>
  </si>
  <si>
    <t>Romantic Pink</t>
  </si>
  <si>
    <t>Indigo</t>
  </si>
  <si>
    <t>Ultra Yellow</t>
  </si>
  <si>
    <t>Black</t>
  </si>
  <si>
    <t>Bear</t>
  </si>
  <si>
    <t> Single Jersey, 100% Pre-shrunk ring-spun cotton</t>
  </si>
  <si>
    <t>145GSM</t>
  </si>
  <si>
    <t>Women's Exact 190 T/Shirts</t>
  </si>
  <si>
    <t>25ppc</t>
  </si>
  <si>
    <t>2X-Large</t>
  </si>
  <si>
    <t>Fuschia</t>
  </si>
  <si>
    <t>Pixel Turquoise</t>
  </si>
  <si>
    <t>Pixel Pink</t>
  </si>
  <si>
    <t>Atoll</t>
  </si>
  <si>
    <t>Pacific Green</t>
  </si>
  <si>
    <t>Pacific Pink</t>
  </si>
  <si>
    <t>Kelly Green</t>
  </si>
  <si>
    <t>Orange</t>
  </si>
  <si>
    <t>100% cotton 185 gsm</t>
  </si>
  <si>
    <t>Women's Exact 190 Top</t>
  </si>
  <si>
    <t xml:space="preserve">Women's Too Chic Tee </t>
  </si>
  <si>
    <t xml:space="preserve">Chic Violet </t>
  </si>
  <si>
    <t>Chic Green</t>
  </si>
  <si>
    <t>Chic Navy</t>
  </si>
  <si>
    <t>Chic White</t>
  </si>
  <si>
    <t>100% cotton 150 gsm</t>
  </si>
  <si>
    <t>Women's Summer Fever T/Shirt</t>
  </si>
  <si>
    <t>X-S / S</t>
  </si>
  <si>
    <t>M / L</t>
  </si>
  <si>
    <t>XL / XX-L</t>
  </si>
  <si>
    <t>Pacific Grey</t>
  </si>
  <si>
    <t>Pink Glow</t>
  </si>
  <si>
    <t>Pacific D. Blue</t>
  </si>
  <si>
    <t>110 GSM</t>
  </si>
  <si>
    <t>Women's Tropical T/Shirt</t>
  </si>
  <si>
    <t>Pacific Deep Blue</t>
  </si>
  <si>
    <t>White</t>
  </si>
  <si>
    <t>Women's Blondie Classic T/Shirt</t>
  </si>
  <si>
    <t>Red</t>
  </si>
  <si>
    <t>Royal</t>
  </si>
  <si>
    <t>100% pre-shrunk ring-spun combed cotton</t>
  </si>
  <si>
    <t>120GSM</t>
  </si>
  <si>
    <t>Women's DNM Plug In T/Shirt</t>
  </si>
  <si>
    <t>Green Clash</t>
  </si>
  <si>
    <t>Jazz Berry</t>
  </si>
  <si>
    <t>Chic Grey</t>
  </si>
  <si>
    <t>100% Pre-shrunk ringspun cotton single jersey Weight 145gsm</t>
  </si>
  <si>
    <t xml:space="preserve">Women Watch Tee </t>
  </si>
  <si>
    <t xml:space="preserve">Pink Lipstick </t>
  </si>
  <si>
    <t xml:space="preserve">Dark Grey </t>
  </si>
  <si>
    <t>Sky Blue</t>
  </si>
  <si>
    <t>Navy</t>
  </si>
  <si>
    <t>1x1 Rib</t>
  </si>
  <si>
    <t>100% cotton 230 gsm</t>
  </si>
  <si>
    <t xml:space="preserve">Women's Love Madness </t>
  </si>
  <si>
    <t>Deep Red</t>
  </si>
  <si>
    <t>Women's TW043 Inspire Crew Neck T/Shirt</t>
  </si>
  <si>
    <t>100% cotton - Organic Combed Ring Spun 140 gsm</t>
  </si>
  <si>
    <t>Women's TW045 Inspire V Neck T/Shirt</t>
  </si>
  <si>
    <t>Lt. Grey</t>
  </si>
  <si>
    <t>Khaki</t>
  </si>
  <si>
    <t>Women's Only PC T/Shirt</t>
  </si>
  <si>
    <t>Ultra Green</t>
  </si>
  <si>
    <t>Ultra Pink</t>
  </si>
  <si>
    <t>65% Polyester - 35% Cotton</t>
  </si>
  <si>
    <t>145gsm</t>
  </si>
  <si>
    <t>Women's Taste L/S T/Shirts</t>
  </si>
  <si>
    <t>XS</t>
  </si>
  <si>
    <t>S</t>
  </si>
  <si>
    <t>M</t>
  </si>
  <si>
    <t>L</t>
  </si>
  <si>
    <t>XL</t>
  </si>
  <si>
    <t>TOTAL</t>
  </si>
  <si>
    <t>Sand</t>
  </si>
  <si>
    <t>Women's Orchid T/Shirts</t>
  </si>
  <si>
    <t>XS/S</t>
  </si>
  <si>
    <t>M/L</t>
  </si>
  <si>
    <t>XL/2XL</t>
  </si>
  <si>
    <t>100% Pre shrunk Cotton 110 gsm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</si>
</sst>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;[Red]\-&quot;£&quot;#,##0.00"/>
  </numFmts>
  <fonts count="20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2"/>
      <color indexed="9"/>
      <name val="Arial"/>
      <family val="2"/>
    </font>
    <font>
      <b/>
      <sz val="12"/>
      <color indexed="8"/>
      <name val="Calibri"/>
      <family val="2"/>
    </font>
    <font>
      <sz val="9"/>
      <color indexed="8"/>
      <name val="Arial"/>
      <family val="2"/>
    </font>
    <font>
      <sz val="9"/>
      <color indexed="8"/>
      <name val="Calibri"/>
      <family val="2"/>
    </font>
    <font>
      <sz val="12"/>
      <name val="Calibri"/>
      <family val="2"/>
    </font>
    <font>
      <sz val="12"/>
      <name val="Arial"/>
      <family val="2"/>
    </font>
    <font>
      <sz val="9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9"/>
      <name val="Arial"/>
      <family val="2"/>
    </font>
    <font>
      <sz val="12"/>
      <color indexed="10"/>
      <name val="Calibri"/>
      <family val="2"/>
    </font>
    <font>
      <sz val="12"/>
      <color indexed="10"/>
      <name val="Calibri"/>
      <family val="2"/>
    </font>
    <font>
      <sz val="9"/>
      <color indexed="8"/>
      <name val="Segoe UI"/>
      <family val="2"/>
    </font>
    <font>
      <b/>
      <sz val="12"/>
      <name val="Calibri"/>
      <family val="2"/>
    </font>
    <font>
      <sz val="12"/>
      <color indexed="8"/>
      <name val="Calibri"/>
      <family val="2"/>
    </font>
    <font>
      <sz val="9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3" fontId="2" fillId="0" borderId="0" xfId="0" applyNumberFormat="1" applyFont="1" applyFill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0" xfId="0" applyFont="1" applyFill="1"/>
    <xf numFmtId="0" fontId="9" fillId="0" borderId="0" xfId="0" applyFont="1" applyFill="1"/>
    <xf numFmtId="0" fontId="10" fillId="0" borderId="2" xfId="0" applyFont="1" applyFill="1" applyBorder="1"/>
    <xf numFmtId="0" fontId="10" fillId="0" borderId="2" xfId="0" applyFont="1" applyFill="1" applyBorder="1" applyAlignment="1">
      <alignment horizontal="center"/>
    </xf>
    <xf numFmtId="3" fontId="10" fillId="0" borderId="2" xfId="0" applyNumberFormat="1" applyFont="1" applyFill="1" applyBorder="1" applyAlignment="1">
      <alignment horizontal="center"/>
    </xf>
    <xf numFmtId="0" fontId="11" fillId="0" borderId="2" xfId="0" applyFont="1" applyFill="1" applyBorder="1"/>
    <xf numFmtId="0" fontId="12" fillId="0" borderId="0" xfId="0" applyFont="1"/>
    <xf numFmtId="0" fontId="6" fillId="0" borderId="1" xfId="0" applyFont="1" applyFill="1" applyBorder="1" applyAlignment="1">
      <alignment horizontal="center"/>
    </xf>
    <xf numFmtId="0" fontId="13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14" fillId="0" borderId="0" xfId="0" applyFont="1" applyFill="1"/>
    <xf numFmtId="3" fontId="15" fillId="0" borderId="2" xfId="0" applyNumberFormat="1" applyFont="1" applyFill="1" applyBorder="1" applyAlignment="1">
      <alignment horizontal="center"/>
    </xf>
    <xf numFmtId="0" fontId="1" fillId="0" borderId="1" xfId="0" applyFont="1" applyFill="1" applyBorder="1"/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6" fillId="0" borderId="0" xfId="0" applyFont="1"/>
    <xf numFmtId="0" fontId="17" fillId="0" borderId="0" xfId="0" applyFont="1" applyFill="1"/>
    <xf numFmtId="0" fontId="18" fillId="0" borderId="0" xfId="0" applyFont="1"/>
    <xf numFmtId="0" fontId="18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1" fillId="0" borderId="1" xfId="0" applyFont="1" applyBorder="1"/>
    <xf numFmtId="0" fontId="18" fillId="0" borderId="1" xfId="0" applyFont="1" applyBorder="1"/>
    <xf numFmtId="0" fontId="11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11" fillId="0" borderId="0" xfId="0" applyFont="1" applyFill="1"/>
    <xf numFmtId="0" fontId="11" fillId="0" borderId="1" xfId="0" applyFont="1" applyFill="1" applyBorder="1"/>
    <xf numFmtId="0" fontId="11" fillId="0" borderId="1" xfId="0" applyFont="1" applyFill="1" applyBorder="1" applyAlignment="1">
      <alignment horizontal="center"/>
    </xf>
    <xf numFmtId="0" fontId="4" fillId="0" borderId="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emf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emf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emf"/><Relationship Id="rId19" Type="http://schemas.openxmlformats.org/officeDocument/2006/relationships/image" Target="../media/image19.png"/><Relationship Id="rId31" Type="http://schemas.openxmlformats.org/officeDocument/2006/relationships/image" Target="../media/image31.jpeg"/><Relationship Id="rId4" Type="http://schemas.openxmlformats.org/officeDocument/2006/relationships/image" Target="../media/image4.png"/><Relationship Id="rId9" Type="http://schemas.openxmlformats.org/officeDocument/2006/relationships/image" Target="../media/image9.emf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276225</xdr:colOff>
      <xdr:row>56</xdr:row>
      <xdr:rowOff>9525</xdr:rowOff>
    </xdr:from>
    <xdr:to>
      <xdr:col>9</xdr:col>
      <xdr:colOff>95250</xdr:colOff>
      <xdr:row>63</xdr:row>
      <xdr:rowOff>190500</xdr:rowOff>
    </xdr:to>
    <xdr:pic>
      <xdr:nvPicPr>
        <xdr:cNvPr id="1025" name="Picture 14" descr="http://www.bc-collection.eu/uploads/products/zoom/TWS54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22028" r="28043" b="17545"/>
        <a:stretch>
          <a:fillRect/>
        </a:stretch>
      </xdr:blipFill>
      <xdr:spPr bwMode="auto">
        <a:xfrm>
          <a:off x="4543425" y="11201400"/>
          <a:ext cx="1038225" cy="158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238125</xdr:colOff>
      <xdr:row>2</xdr:row>
      <xdr:rowOff>161925</xdr:rowOff>
    </xdr:from>
    <xdr:to>
      <xdr:col>10</xdr:col>
      <xdr:colOff>295275</xdr:colOff>
      <xdr:row>7</xdr:row>
      <xdr:rowOff>133350</xdr:rowOff>
    </xdr:to>
    <xdr:pic>
      <xdr:nvPicPr>
        <xdr:cNvPr id="1026" name="Picture 7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24525" y="552450"/>
          <a:ext cx="6667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295275</xdr:colOff>
      <xdr:row>7</xdr:row>
      <xdr:rowOff>161925</xdr:rowOff>
    </xdr:from>
    <xdr:to>
      <xdr:col>10</xdr:col>
      <xdr:colOff>371475</xdr:colOff>
      <xdr:row>13</xdr:row>
      <xdr:rowOff>57150</xdr:rowOff>
    </xdr:to>
    <xdr:pic>
      <xdr:nvPicPr>
        <xdr:cNvPr id="1027" name="Picture 7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781675" y="1552575"/>
          <a:ext cx="68580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304800</xdr:colOff>
      <xdr:row>13</xdr:row>
      <xdr:rowOff>47625</xdr:rowOff>
    </xdr:from>
    <xdr:to>
      <xdr:col>10</xdr:col>
      <xdr:colOff>447675</xdr:colOff>
      <xdr:row>18</xdr:row>
      <xdr:rowOff>19050</xdr:rowOff>
    </xdr:to>
    <xdr:pic>
      <xdr:nvPicPr>
        <xdr:cNvPr id="1028" name="Picture 8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91200" y="2638425"/>
          <a:ext cx="7524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361950</xdr:colOff>
      <xdr:row>3</xdr:row>
      <xdr:rowOff>38100</xdr:rowOff>
    </xdr:from>
    <xdr:to>
      <xdr:col>11</xdr:col>
      <xdr:colOff>485775</xdr:colOff>
      <xdr:row>8</xdr:row>
      <xdr:rowOff>104775</xdr:rowOff>
    </xdr:to>
    <xdr:pic>
      <xdr:nvPicPr>
        <xdr:cNvPr id="1029" name="Picture 8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457950" y="628650"/>
          <a:ext cx="73342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438150</xdr:colOff>
      <xdr:row>8</xdr:row>
      <xdr:rowOff>38100</xdr:rowOff>
    </xdr:from>
    <xdr:to>
      <xdr:col>11</xdr:col>
      <xdr:colOff>552450</xdr:colOff>
      <xdr:row>13</xdr:row>
      <xdr:rowOff>38100</xdr:rowOff>
    </xdr:to>
    <xdr:pic>
      <xdr:nvPicPr>
        <xdr:cNvPr id="1030" name="Picture 8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34150" y="1628775"/>
          <a:ext cx="7239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19050</xdr:colOff>
      <xdr:row>13</xdr:row>
      <xdr:rowOff>38100</xdr:rowOff>
    </xdr:from>
    <xdr:to>
      <xdr:col>12</xdr:col>
      <xdr:colOff>161925</xdr:colOff>
      <xdr:row>18</xdr:row>
      <xdr:rowOff>66675</xdr:rowOff>
    </xdr:to>
    <xdr:pic>
      <xdr:nvPicPr>
        <xdr:cNvPr id="1031" name="Picture 83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724650" y="2628900"/>
          <a:ext cx="75247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733425</xdr:colOff>
      <xdr:row>3</xdr:row>
      <xdr:rowOff>9525</xdr:rowOff>
    </xdr:from>
    <xdr:to>
      <xdr:col>13</xdr:col>
      <xdr:colOff>133350</xdr:colOff>
      <xdr:row>8</xdr:row>
      <xdr:rowOff>85725</xdr:rowOff>
    </xdr:to>
    <xdr:pic>
      <xdr:nvPicPr>
        <xdr:cNvPr id="1032" name="Picture 84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315200" y="600075"/>
          <a:ext cx="7429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723900</xdr:colOff>
      <xdr:row>8</xdr:row>
      <xdr:rowOff>76200</xdr:rowOff>
    </xdr:from>
    <xdr:to>
      <xdr:col>13</xdr:col>
      <xdr:colOff>76200</xdr:colOff>
      <xdr:row>13</xdr:row>
      <xdr:rowOff>38100</xdr:rowOff>
    </xdr:to>
    <xdr:pic>
      <xdr:nvPicPr>
        <xdr:cNvPr id="1033" name="Picture 85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315200" y="1666875"/>
          <a:ext cx="6858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133350</xdr:colOff>
      <xdr:row>13</xdr:row>
      <xdr:rowOff>104775</xdr:rowOff>
    </xdr:from>
    <xdr:to>
      <xdr:col>13</xdr:col>
      <xdr:colOff>295275</xdr:colOff>
      <xdr:row>18</xdr:row>
      <xdr:rowOff>152400</xdr:rowOff>
    </xdr:to>
    <xdr:pic>
      <xdr:nvPicPr>
        <xdr:cNvPr id="1034" name="Picture 86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448550" y="2695575"/>
          <a:ext cx="7715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666750</xdr:colOff>
      <xdr:row>8</xdr:row>
      <xdr:rowOff>57150</xdr:rowOff>
    </xdr:from>
    <xdr:to>
      <xdr:col>14</xdr:col>
      <xdr:colOff>123825</xdr:colOff>
      <xdr:row>13</xdr:row>
      <xdr:rowOff>47625</xdr:rowOff>
    </xdr:to>
    <xdr:pic>
      <xdr:nvPicPr>
        <xdr:cNvPr id="1035" name="Picture 87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924800" y="1647825"/>
          <a:ext cx="733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438150</xdr:colOff>
      <xdr:row>21</xdr:row>
      <xdr:rowOff>38100</xdr:rowOff>
    </xdr:from>
    <xdr:to>
      <xdr:col>14</xdr:col>
      <xdr:colOff>152400</xdr:colOff>
      <xdr:row>32</xdr:row>
      <xdr:rowOff>104775</xdr:rowOff>
    </xdr:to>
    <xdr:pic>
      <xdr:nvPicPr>
        <xdr:cNvPr id="1036" name="Picture 88" descr="Image result for B&amp;C EXACT 190 WOMEN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34150" y="4229100"/>
          <a:ext cx="2152650" cy="2266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419100</xdr:colOff>
      <xdr:row>45</xdr:row>
      <xdr:rowOff>47625</xdr:rowOff>
    </xdr:from>
    <xdr:to>
      <xdr:col>11</xdr:col>
      <xdr:colOff>533400</xdr:colOff>
      <xdr:row>52</xdr:row>
      <xdr:rowOff>47625</xdr:rowOff>
    </xdr:to>
    <xdr:pic>
      <xdr:nvPicPr>
        <xdr:cNvPr id="1037" name="Picture 89" descr="Image result for B&amp;C Women's Too Chic Tee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5905500" y="9039225"/>
          <a:ext cx="1333500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56</xdr:row>
      <xdr:rowOff>0</xdr:rowOff>
    </xdr:from>
    <xdr:to>
      <xdr:col>12</xdr:col>
      <xdr:colOff>361950</xdr:colOff>
      <xdr:row>64</xdr:row>
      <xdr:rowOff>57150</xdr:rowOff>
    </xdr:to>
    <xdr:pic>
      <xdr:nvPicPr>
        <xdr:cNvPr id="1038" name="Picture 90" descr="Image result for B&amp;C Women's Summer Fever T/Shirt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6096000" y="11191875"/>
          <a:ext cx="1581150" cy="165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68</xdr:row>
      <xdr:rowOff>0</xdr:rowOff>
    </xdr:from>
    <xdr:to>
      <xdr:col>12</xdr:col>
      <xdr:colOff>447675</xdr:colOff>
      <xdr:row>75</xdr:row>
      <xdr:rowOff>28575</xdr:rowOff>
    </xdr:to>
    <xdr:pic>
      <xdr:nvPicPr>
        <xdr:cNvPr id="1039" name="Picture 91" descr="Image result for B&amp;C  Women's Tropical T/Shirt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6096000" y="13592175"/>
          <a:ext cx="1666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78</xdr:row>
      <xdr:rowOff>0</xdr:rowOff>
    </xdr:from>
    <xdr:to>
      <xdr:col>12</xdr:col>
      <xdr:colOff>314325</xdr:colOff>
      <xdr:row>86</xdr:row>
      <xdr:rowOff>9525</xdr:rowOff>
    </xdr:to>
    <xdr:pic>
      <xdr:nvPicPr>
        <xdr:cNvPr id="1040" name="Picture 92" descr="Image result for B&amp;C BLONDIE CLASSIC WOMEN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096000" y="15592425"/>
          <a:ext cx="1533525" cy="1609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89</xdr:row>
      <xdr:rowOff>0</xdr:rowOff>
    </xdr:from>
    <xdr:to>
      <xdr:col>11</xdr:col>
      <xdr:colOff>257175</xdr:colOff>
      <xdr:row>96</xdr:row>
      <xdr:rowOff>19050</xdr:rowOff>
    </xdr:to>
    <xdr:pic>
      <xdr:nvPicPr>
        <xdr:cNvPr id="1041" name="Picture 93" descr="Image result for B&amp;C DNM PLUG IN WOMEN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619750" y="17792700"/>
          <a:ext cx="1343025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466725</xdr:colOff>
      <xdr:row>89</xdr:row>
      <xdr:rowOff>0</xdr:rowOff>
    </xdr:from>
    <xdr:to>
      <xdr:col>14</xdr:col>
      <xdr:colOff>38100</xdr:colOff>
      <xdr:row>96</xdr:row>
      <xdr:rowOff>66675</xdr:rowOff>
    </xdr:to>
    <xdr:pic>
      <xdr:nvPicPr>
        <xdr:cNvPr id="1042" name="Picture 94" descr="Image result for B&amp;C  Women's DNM Plug In T/Shirt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172325" y="17792700"/>
          <a:ext cx="1400175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438150</xdr:colOff>
      <xdr:row>100</xdr:row>
      <xdr:rowOff>47625</xdr:rowOff>
    </xdr:from>
    <xdr:to>
      <xdr:col>10</xdr:col>
      <xdr:colOff>152400</xdr:colOff>
      <xdr:row>108</xdr:row>
      <xdr:rowOff>171450</xdr:rowOff>
    </xdr:to>
    <xdr:pic>
      <xdr:nvPicPr>
        <xdr:cNvPr id="1043" name="Picture 45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314950" y="20040600"/>
          <a:ext cx="933450" cy="1724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295275</xdr:colOff>
      <xdr:row>100</xdr:row>
      <xdr:rowOff>19050</xdr:rowOff>
    </xdr:from>
    <xdr:to>
      <xdr:col>11</xdr:col>
      <xdr:colOff>533400</xdr:colOff>
      <xdr:row>104</xdr:row>
      <xdr:rowOff>57150</xdr:rowOff>
    </xdr:to>
    <xdr:pic>
      <xdr:nvPicPr>
        <xdr:cNvPr id="1044" name="Picture 101" descr="Image result for B&amp;C Women Watch Tee TW102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391275" y="20012025"/>
          <a:ext cx="8477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590550</xdr:colOff>
      <xdr:row>100</xdr:row>
      <xdr:rowOff>19050</xdr:rowOff>
    </xdr:from>
    <xdr:to>
      <xdr:col>13</xdr:col>
      <xdr:colOff>190500</xdr:colOff>
      <xdr:row>104</xdr:row>
      <xdr:rowOff>47625</xdr:rowOff>
    </xdr:to>
    <xdr:pic>
      <xdr:nvPicPr>
        <xdr:cNvPr id="1045" name="Picture 102" descr="B&amp;C â T-Shirt Watch / Women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296150" y="20012025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619125</xdr:colOff>
      <xdr:row>100</xdr:row>
      <xdr:rowOff>38100</xdr:rowOff>
    </xdr:from>
    <xdr:to>
      <xdr:col>14</xdr:col>
      <xdr:colOff>180975</xdr:colOff>
      <xdr:row>104</xdr:row>
      <xdr:rowOff>47625</xdr:rowOff>
    </xdr:to>
    <xdr:pic>
      <xdr:nvPicPr>
        <xdr:cNvPr id="1046" name="Picture 103" descr="B&amp;C â T-Shirt Watch / Women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7924800" y="20031075"/>
          <a:ext cx="7905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628650</xdr:colOff>
      <xdr:row>104</xdr:row>
      <xdr:rowOff>47625</xdr:rowOff>
    </xdr:from>
    <xdr:to>
      <xdr:col>13</xdr:col>
      <xdr:colOff>161925</xdr:colOff>
      <xdr:row>109</xdr:row>
      <xdr:rowOff>19050</xdr:rowOff>
    </xdr:to>
    <xdr:pic>
      <xdr:nvPicPr>
        <xdr:cNvPr id="1047" name="Picture 104" descr="https://www.jobopromotions.nl/uploads/product_kleur/big/485-dark-grey.jpg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7315200" y="20840700"/>
          <a:ext cx="77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112</xdr:row>
      <xdr:rowOff>57150</xdr:rowOff>
    </xdr:from>
    <xdr:to>
      <xdr:col>9</xdr:col>
      <xdr:colOff>581025</xdr:colOff>
      <xdr:row>118</xdr:row>
      <xdr:rowOff>104775</xdr:rowOff>
    </xdr:to>
    <xdr:pic>
      <xdr:nvPicPr>
        <xdr:cNvPr id="1048" name="Picture 105" descr="Image result for B&amp;C Women's Love Madness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4876800" y="22450425"/>
          <a:ext cx="1190625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142875</xdr:colOff>
      <xdr:row>112</xdr:row>
      <xdr:rowOff>0</xdr:rowOff>
    </xdr:from>
    <xdr:to>
      <xdr:col>12</xdr:col>
      <xdr:colOff>190500</xdr:colOff>
      <xdr:row>118</xdr:row>
      <xdr:rowOff>123825</xdr:rowOff>
    </xdr:to>
    <xdr:pic>
      <xdr:nvPicPr>
        <xdr:cNvPr id="1049" name="Picture 106" descr="Image result for B&amp;C Women's Love Madness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238875" y="22393275"/>
          <a:ext cx="126682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120</xdr:row>
      <xdr:rowOff>0</xdr:rowOff>
    </xdr:from>
    <xdr:to>
      <xdr:col>11</xdr:col>
      <xdr:colOff>76200</xdr:colOff>
      <xdr:row>125</xdr:row>
      <xdr:rowOff>9525</xdr:rowOff>
    </xdr:to>
    <xdr:pic>
      <xdr:nvPicPr>
        <xdr:cNvPr id="1050" name="Picture 107" descr="Image result for B&amp;C Women's TW043 Inspire Crew Neck T/Shirt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096000" y="23993475"/>
          <a:ext cx="6858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76200</xdr:colOff>
      <xdr:row>128</xdr:row>
      <xdr:rowOff>9525</xdr:rowOff>
    </xdr:from>
    <xdr:to>
      <xdr:col>13</xdr:col>
      <xdr:colOff>542925</xdr:colOff>
      <xdr:row>136</xdr:row>
      <xdr:rowOff>180975</xdr:rowOff>
    </xdr:to>
    <xdr:pic>
      <xdr:nvPicPr>
        <xdr:cNvPr id="1051" name="Picture 108" descr="Image result for B&amp;C Women's TW045 Inspire Crew Neck T/Shirt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781800" y="25603200"/>
          <a:ext cx="1685925" cy="177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114300</xdr:colOff>
      <xdr:row>141</xdr:row>
      <xdr:rowOff>28575</xdr:rowOff>
    </xdr:from>
    <xdr:to>
      <xdr:col>11</xdr:col>
      <xdr:colOff>219075</xdr:colOff>
      <xdr:row>148</xdr:row>
      <xdr:rowOff>28575</xdr:rowOff>
    </xdr:to>
    <xdr:pic>
      <xdr:nvPicPr>
        <xdr:cNvPr id="1052" name="Picture 109" descr="Image result for b&amp;c women's only pc t/shirt tw251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5600700" y="28222575"/>
          <a:ext cx="1323975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190500</xdr:colOff>
      <xdr:row>141</xdr:row>
      <xdr:rowOff>19050</xdr:rowOff>
    </xdr:from>
    <xdr:to>
      <xdr:col>13</xdr:col>
      <xdr:colOff>95250</xdr:colOff>
      <xdr:row>148</xdr:row>
      <xdr:rowOff>28575</xdr:rowOff>
    </xdr:to>
    <xdr:pic>
      <xdr:nvPicPr>
        <xdr:cNvPr id="1053" name="Picture 110" descr="Image result for b&amp;c women's only pc t/shirt tw251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896100" y="28213050"/>
          <a:ext cx="1123950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523875</xdr:colOff>
      <xdr:row>141</xdr:row>
      <xdr:rowOff>133350</xdr:rowOff>
    </xdr:from>
    <xdr:to>
      <xdr:col>14</xdr:col>
      <xdr:colOff>323850</xdr:colOff>
      <xdr:row>148</xdr:row>
      <xdr:rowOff>28575</xdr:rowOff>
    </xdr:to>
    <xdr:pic>
      <xdr:nvPicPr>
        <xdr:cNvPr id="1054" name="Picture 111" descr="Image result for b&amp;c women's only pc t/shirt tw251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7839075" y="28327350"/>
          <a:ext cx="101917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361950</xdr:colOff>
      <xdr:row>150</xdr:row>
      <xdr:rowOff>0</xdr:rowOff>
    </xdr:from>
    <xdr:to>
      <xdr:col>12</xdr:col>
      <xdr:colOff>200025</xdr:colOff>
      <xdr:row>159</xdr:row>
      <xdr:rowOff>142875</xdr:rowOff>
    </xdr:to>
    <xdr:pic>
      <xdr:nvPicPr>
        <xdr:cNvPr id="1055" name="Picture 112" descr="https://www.forshops.nl/clients/totziens/content/images/products/19/large/shirt-laten-bedrukken.jpg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5848350" y="29994225"/>
          <a:ext cx="1666875" cy="1943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161</xdr:row>
      <xdr:rowOff>19050</xdr:rowOff>
    </xdr:from>
    <xdr:to>
      <xdr:col>9</xdr:col>
      <xdr:colOff>247650</xdr:colOff>
      <xdr:row>167</xdr:row>
      <xdr:rowOff>19050</xdr:rowOff>
    </xdr:to>
    <xdr:pic>
      <xdr:nvPicPr>
        <xdr:cNvPr id="1056" name="Picture 113" descr="Image result for b&amp;c Women's Orchid T/Shirts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4876800" y="32213550"/>
          <a:ext cx="8572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342900</xdr:colOff>
      <xdr:row>161</xdr:row>
      <xdr:rowOff>0</xdr:rowOff>
    </xdr:from>
    <xdr:to>
      <xdr:col>10</xdr:col>
      <xdr:colOff>504825</xdr:colOff>
      <xdr:row>167</xdr:row>
      <xdr:rowOff>19050</xdr:rowOff>
    </xdr:to>
    <xdr:pic>
      <xdr:nvPicPr>
        <xdr:cNvPr id="1057" name="Picture 114" descr="Image result for b&amp;c Women's Orchid T/Shirts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5829300" y="32194500"/>
          <a:ext cx="771525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419100</xdr:colOff>
      <xdr:row>34</xdr:row>
      <xdr:rowOff>66675</xdr:rowOff>
    </xdr:from>
    <xdr:to>
      <xdr:col>12</xdr:col>
      <xdr:colOff>666750</xdr:colOff>
      <xdr:row>42</xdr:row>
      <xdr:rowOff>133350</xdr:rowOff>
    </xdr:to>
    <xdr:pic>
      <xdr:nvPicPr>
        <xdr:cNvPr id="1058" name="Picture 1" descr="Image result for b&amp;c exact 190 top womens"/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15100" y="6858000"/>
          <a:ext cx="140970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68"/>
  <sheetViews>
    <sheetView tabSelected="1" workbookViewId="0">
      <selection activeCell="S10" sqref="S10"/>
    </sheetView>
  </sheetViews>
  <sheetFormatPr defaultRowHeight="15" x14ac:dyDescent="0.25"/>
  <sheetData>
    <row r="2" spans="1:14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1"/>
      <c r="N2" s="1"/>
    </row>
    <row r="3" spans="1:14" ht="15.75" x14ac:dyDescent="0.25">
      <c r="A3" s="3" t="s">
        <v>0</v>
      </c>
      <c r="B3" s="4"/>
      <c r="C3" s="5"/>
      <c r="D3" s="5"/>
      <c r="E3" s="5"/>
      <c r="F3" s="5"/>
      <c r="G3" s="5"/>
      <c r="H3" s="5" t="s">
        <v>1</v>
      </c>
      <c r="I3" s="5"/>
      <c r="J3" s="5"/>
      <c r="K3" s="1"/>
      <c r="L3" s="2"/>
      <c r="M3" s="1"/>
      <c r="N3" s="1"/>
    </row>
    <row r="4" spans="1:14" ht="15.75" x14ac:dyDescent="0.25">
      <c r="A4" s="6" t="s">
        <v>2</v>
      </c>
      <c r="B4" s="6"/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/>
      <c r="I4" s="7" t="s">
        <v>8</v>
      </c>
      <c r="J4" s="1"/>
      <c r="K4" s="1"/>
      <c r="L4" s="2"/>
      <c r="M4" s="1"/>
      <c r="N4" s="1"/>
    </row>
    <row r="5" spans="1:14" ht="15.75" x14ac:dyDescent="0.25">
      <c r="A5" s="6"/>
      <c r="B5" s="6"/>
      <c r="C5" s="7"/>
      <c r="D5" s="7"/>
      <c r="E5" s="7"/>
      <c r="F5" s="7"/>
      <c r="G5" s="7"/>
      <c r="H5" s="7"/>
      <c r="I5" s="7"/>
      <c r="J5" s="1"/>
      <c r="K5" s="1"/>
      <c r="L5" s="2"/>
      <c r="M5" s="1"/>
      <c r="N5" s="1"/>
    </row>
    <row r="6" spans="1:14" ht="15.75" x14ac:dyDescent="0.25">
      <c r="A6" s="6" t="s">
        <v>9</v>
      </c>
      <c r="B6" s="6"/>
      <c r="C6" s="7">
        <v>590</v>
      </c>
      <c r="D6" s="7">
        <v>2330</v>
      </c>
      <c r="E6" s="7">
        <v>1720</v>
      </c>
      <c r="F6" s="7">
        <v>1320</v>
      </c>
      <c r="G6" s="7">
        <v>2100</v>
      </c>
      <c r="H6" s="7"/>
      <c r="I6" s="7">
        <f t="shared" ref="I6:I16" si="0">SUM(C6:H6)</f>
        <v>8060</v>
      </c>
      <c r="J6" s="1"/>
      <c r="K6" s="1"/>
      <c r="L6" s="2"/>
      <c r="M6" s="1"/>
      <c r="N6" s="1"/>
    </row>
    <row r="7" spans="1:14" ht="15.75" x14ac:dyDescent="0.25">
      <c r="A7" s="6" t="s">
        <v>10</v>
      </c>
      <c r="B7" s="6"/>
      <c r="C7" s="7">
        <v>327</v>
      </c>
      <c r="D7" s="7">
        <v>311</v>
      </c>
      <c r="E7" s="7">
        <v>425</v>
      </c>
      <c r="F7" s="7">
        <v>69</v>
      </c>
      <c r="G7" s="7">
        <v>67</v>
      </c>
      <c r="H7" s="7"/>
      <c r="I7" s="7">
        <f t="shared" si="0"/>
        <v>1199</v>
      </c>
      <c r="J7" s="1"/>
      <c r="K7" s="1"/>
      <c r="L7" s="8"/>
      <c r="M7" s="1"/>
      <c r="N7" s="1"/>
    </row>
    <row r="8" spans="1:14" ht="15.75" x14ac:dyDescent="0.25">
      <c r="A8" s="6" t="s">
        <v>11</v>
      </c>
      <c r="B8" s="6"/>
      <c r="C8" s="7">
        <v>200</v>
      </c>
      <c r="D8" s="7">
        <v>690</v>
      </c>
      <c r="E8" s="7">
        <v>1283</v>
      </c>
      <c r="F8" s="7">
        <v>1173</v>
      </c>
      <c r="G8" s="7">
        <v>689</v>
      </c>
      <c r="H8" s="7"/>
      <c r="I8" s="7">
        <f t="shared" si="0"/>
        <v>4035</v>
      </c>
      <c r="J8" s="1"/>
      <c r="K8" s="1"/>
      <c r="L8" s="2"/>
      <c r="M8" s="1"/>
      <c r="N8" s="1"/>
    </row>
    <row r="9" spans="1:14" ht="15.75" x14ac:dyDescent="0.25">
      <c r="A9" s="6" t="s">
        <v>12</v>
      </c>
      <c r="B9" s="6"/>
      <c r="C9" s="7">
        <v>250</v>
      </c>
      <c r="D9" s="7">
        <v>400</v>
      </c>
      <c r="E9" s="7">
        <v>1330</v>
      </c>
      <c r="F9" s="7">
        <v>2750</v>
      </c>
      <c r="G9" s="7">
        <v>100</v>
      </c>
      <c r="H9" s="7"/>
      <c r="I9" s="7">
        <f t="shared" si="0"/>
        <v>4830</v>
      </c>
      <c r="J9" s="1"/>
      <c r="K9" s="1"/>
      <c r="L9" s="2"/>
      <c r="M9" s="1"/>
      <c r="N9" s="1"/>
    </row>
    <row r="10" spans="1:14" ht="15.75" x14ac:dyDescent="0.25">
      <c r="A10" s="6" t="s">
        <v>13</v>
      </c>
      <c r="B10" s="6"/>
      <c r="C10" s="7">
        <v>550</v>
      </c>
      <c r="D10" s="7">
        <v>737</v>
      </c>
      <c r="E10" s="7">
        <v>1410</v>
      </c>
      <c r="F10" s="7">
        <v>1027</v>
      </c>
      <c r="G10" s="7">
        <v>363</v>
      </c>
      <c r="H10" s="7"/>
      <c r="I10" s="7">
        <f t="shared" si="0"/>
        <v>4087</v>
      </c>
      <c r="J10" s="1"/>
      <c r="K10" s="1"/>
      <c r="L10" s="2"/>
      <c r="M10" s="1"/>
      <c r="N10" s="1"/>
    </row>
    <row r="11" spans="1:14" ht="15.75" x14ac:dyDescent="0.25">
      <c r="A11" s="6" t="s">
        <v>14</v>
      </c>
      <c r="B11" s="6"/>
      <c r="C11" s="7">
        <v>1000</v>
      </c>
      <c r="D11" s="7">
        <v>1831</v>
      </c>
      <c r="E11" s="7">
        <v>2124</v>
      </c>
      <c r="F11" s="7">
        <v>1543</v>
      </c>
      <c r="G11" s="7">
        <v>881</v>
      </c>
      <c r="H11" s="7"/>
      <c r="I11" s="7">
        <f t="shared" si="0"/>
        <v>7379</v>
      </c>
      <c r="J11" s="1"/>
      <c r="K11" s="1"/>
      <c r="L11" s="2"/>
      <c r="M11" s="1"/>
      <c r="N11" s="1"/>
    </row>
    <row r="12" spans="1:14" ht="15.75" x14ac:dyDescent="0.25">
      <c r="A12" s="6" t="s">
        <v>15</v>
      </c>
      <c r="B12" s="6"/>
      <c r="C12" s="7">
        <v>400</v>
      </c>
      <c r="D12" s="7">
        <v>30</v>
      </c>
      <c r="E12" s="7">
        <v>110</v>
      </c>
      <c r="F12" s="7">
        <v>200</v>
      </c>
      <c r="G12" s="7">
        <v>600</v>
      </c>
      <c r="H12" s="7"/>
      <c r="I12" s="7">
        <f t="shared" si="0"/>
        <v>1340</v>
      </c>
      <c r="J12" s="1"/>
      <c r="K12" s="1"/>
      <c r="L12" s="2"/>
      <c r="M12" s="1"/>
      <c r="N12" s="1"/>
    </row>
    <row r="13" spans="1:14" ht="15.75" x14ac:dyDescent="0.25">
      <c r="A13" s="6" t="s">
        <v>16</v>
      </c>
      <c r="B13" s="6"/>
      <c r="C13" s="7">
        <v>390</v>
      </c>
      <c r="D13" s="7">
        <v>26</v>
      </c>
      <c r="E13" s="7">
        <v>1040</v>
      </c>
      <c r="F13" s="7">
        <v>600</v>
      </c>
      <c r="G13" s="7"/>
      <c r="H13" s="7"/>
      <c r="I13" s="7">
        <f t="shared" si="0"/>
        <v>2056</v>
      </c>
      <c r="J13" s="1"/>
      <c r="K13" s="1"/>
      <c r="L13" s="2"/>
      <c r="M13" s="1"/>
      <c r="N13" s="1"/>
    </row>
    <row r="14" spans="1:14" ht="15.75" x14ac:dyDescent="0.25">
      <c r="A14" s="6" t="s">
        <v>17</v>
      </c>
      <c r="B14" s="6"/>
      <c r="C14" s="7"/>
      <c r="D14" s="7">
        <v>25</v>
      </c>
      <c r="E14" s="7"/>
      <c r="F14" s="7"/>
      <c r="G14" s="7"/>
      <c r="H14" s="7"/>
      <c r="I14" s="7">
        <f t="shared" si="0"/>
        <v>25</v>
      </c>
      <c r="J14" s="1"/>
      <c r="K14" s="1"/>
      <c r="L14" s="2"/>
      <c r="M14" s="1"/>
      <c r="N14" s="1"/>
    </row>
    <row r="15" spans="1:14" ht="15.75" x14ac:dyDescent="0.25">
      <c r="A15" s="6" t="s">
        <v>18</v>
      </c>
      <c r="B15" s="6"/>
      <c r="C15" s="7"/>
      <c r="D15" s="7"/>
      <c r="E15" s="7"/>
      <c r="F15" s="7"/>
      <c r="G15" s="7">
        <v>60</v>
      </c>
      <c r="H15" s="7"/>
      <c r="I15" s="7">
        <f t="shared" si="0"/>
        <v>60</v>
      </c>
      <c r="J15" s="1"/>
      <c r="K15" s="1"/>
      <c r="L15" s="2"/>
      <c r="M15" s="1"/>
      <c r="N15" s="1"/>
    </row>
    <row r="16" spans="1:14" ht="15.75" x14ac:dyDescent="0.25">
      <c r="A16" s="6" t="s">
        <v>19</v>
      </c>
      <c r="B16" s="6"/>
      <c r="C16" s="7"/>
      <c r="D16" s="7"/>
      <c r="E16" s="7"/>
      <c r="F16" s="7"/>
      <c r="G16" s="7">
        <v>50</v>
      </c>
      <c r="H16" s="7"/>
      <c r="I16" s="7">
        <f t="shared" si="0"/>
        <v>50</v>
      </c>
      <c r="J16" s="1"/>
      <c r="K16" s="1"/>
      <c r="L16" s="2"/>
      <c r="M16" s="1"/>
      <c r="N16" s="1"/>
    </row>
    <row r="17" spans="1:14" ht="15.75" x14ac:dyDescent="0.25">
      <c r="A17" s="6"/>
      <c r="B17" s="6"/>
      <c r="C17" s="7"/>
      <c r="D17" s="7"/>
      <c r="E17" s="7"/>
      <c r="F17" s="7"/>
      <c r="G17" s="7"/>
      <c r="H17" s="7"/>
      <c r="I17" s="7"/>
      <c r="J17" s="1"/>
      <c r="K17" s="1"/>
      <c r="L17" s="2"/>
      <c r="M17" s="1"/>
      <c r="N17" s="1"/>
    </row>
    <row r="18" spans="1:14" ht="15.75" x14ac:dyDescent="0.25">
      <c r="A18" s="6" t="s">
        <v>8</v>
      </c>
      <c r="B18" s="6"/>
      <c r="C18" s="7">
        <f>SUM(C6:C17)</f>
        <v>3707</v>
      </c>
      <c r="D18" s="7">
        <f>SUM(D6:D17)</f>
        <v>6380</v>
      </c>
      <c r="E18" s="7">
        <f>SUM(E6:E17)</f>
        <v>9442</v>
      </c>
      <c r="F18" s="7">
        <f>SUM(F6:F17)</f>
        <v>8682</v>
      </c>
      <c r="G18" s="7">
        <f>SUM(G6:G17)</f>
        <v>4910</v>
      </c>
      <c r="H18" s="7"/>
      <c r="I18" s="7">
        <f>SUM(I6:I17)</f>
        <v>33121</v>
      </c>
      <c r="J18" s="1"/>
      <c r="K18" s="1"/>
      <c r="L18" s="2"/>
      <c r="M18" s="1"/>
      <c r="N18" s="1"/>
    </row>
    <row r="19" spans="1:14" ht="15.75" x14ac:dyDescent="0.25">
      <c r="A19" s="9" t="s">
        <v>20</v>
      </c>
      <c r="B19" s="10"/>
      <c r="C19" s="11"/>
      <c r="D19" s="12"/>
      <c r="E19" s="12"/>
      <c r="F19" s="12" t="s">
        <v>21</v>
      </c>
      <c r="G19" s="1"/>
      <c r="H19" s="1"/>
      <c r="I19" s="1"/>
      <c r="J19" s="1"/>
      <c r="K19" s="1"/>
      <c r="L19" s="1"/>
      <c r="M19" s="1"/>
      <c r="N19" s="1"/>
    </row>
    <row r="20" spans="1:14" ht="15.75" x14ac:dyDescent="0.25">
      <c r="A20" s="4"/>
      <c r="B20" s="4"/>
      <c r="C20" s="5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5.75" x14ac:dyDescent="0.25">
      <c r="A21" s="3" t="s">
        <v>22</v>
      </c>
      <c r="B21" s="4"/>
      <c r="C21" s="5"/>
      <c r="D21" s="5"/>
      <c r="E21" s="5"/>
      <c r="F21" s="13"/>
      <c r="G21" s="1"/>
      <c r="H21" s="1"/>
      <c r="I21" s="5"/>
      <c r="J21" s="14" t="s">
        <v>23</v>
      </c>
      <c r="K21" s="1"/>
      <c r="L21" s="2"/>
      <c r="M21" s="1"/>
      <c r="N21" s="1"/>
    </row>
    <row r="22" spans="1:14" ht="15.75" x14ac:dyDescent="0.25">
      <c r="A22" s="6" t="s">
        <v>2</v>
      </c>
      <c r="B22" s="6"/>
      <c r="C22" s="7" t="s">
        <v>3</v>
      </c>
      <c r="D22" s="7" t="s">
        <v>4</v>
      </c>
      <c r="E22" s="7" t="s">
        <v>5</v>
      </c>
      <c r="F22" s="7" t="s">
        <v>6</v>
      </c>
      <c r="G22" s="7" t="s">
        <v>7</v>
      </c>
      <c r="H22" s="7" t="s">
        <v>24</v>
      </c>
      <c r="I22" s="7"/>
      <c r="J22" s="7" t="s">
        <v>8</v>
      </c>
      <c r="K22" s="1"/>
      <c r="L22" s="2"/>
      <c r="M22" s="1"/>
      <c r="N22" s="1"/>
    </row>
    <row r="23" spans="1:14" ht="15.75" x14ac:dyDescent="0.25">
      <c r="A23" s="6"/>
      <c r="B23" s="6"/>
      <c r="C23" s="7"/>
      <c r="D23" s="7"/>
      <c r="E23" s="7"/>
      <c r="F23" s="7"/>
      <c r="G23" s="7"/>
      <c r="H23" s="7"/>
      <c r="I23" s="7"/>
      <c r="J23" s="7"/>
      <c r="K23" s="1"/>
      <c r="L23" s="2"/>
      <c r="M23" s="1"/>
      <c r="N23" s="1"/>
    </row>
    <row r="24" spans="1:14" ht="15.75" x14ac:dyDescent="0.25">
      <c r="A24" s="6" t="s">
        <v>25</v>
      </c>
      <c r="B24" s="6"/>
      <c r="C24" s="7"/>
      <c r="D24" s="7">
        <v>750</v>
      </c>
      <c r="E24" s="7">
        <v>1492</v>
      </c>
      <c r="F24" s="7">
        <v>3135</v>
      </c>
      <c r="G24" s="7">
        <v>300</v>
      </c>
      <c r="H24" s="7">
        <v>25</v>
      </c>
      <c r="I24" s="7"/>
      <c r="J24" s="7">
        <f>SUM(C24:I24)</f>
        <v>5702</v>
      </c>
      <c r="K24" s="1"/>
      <c r="L24" s="2"/>
      <c r="M24" s="1"/>
      <c r="N24" s="1"/>
    </row>
    <row r="25" spans="1:14" ht="15.75" x14ac:dyDescent="0.25">
      <c r="A25" s="6" t="s">
        <v>26</v>
      </c>
      <c r="B25" s="6"/>
      <c r="C25" s="7">
        <v>1120</v>
      </c>
      <c r="D25" s="7">
        <v>1354</v>
      </c>
      <c r="E25" s="7">
        <v>1514</v>
      </c>
      <c r="F25" s="7">
        <v>3177</v>
      </c>
      <c r="G25" s="7">
        <v>7612</v>
      </c>
      <c r="H25" s="7">
        <v>57</v>
      </c>
      <c r="I25" s="7"/>
      <c r="J25" s="7">
        <f t="shared" ref="J25:J32" si="1">SUM(C25:I25)</f>
        <v>14834</v>
      </c>
      <c r="K25" s="1"/>
      <c r="L25" s="2"/>
      <c r="M25" s="1"/>
      <c r="N25" s="1"/>
    </row>
    <row r="26" spans="1:14" ht="15.75" x14ac:dyDescent="0.25">
      <c r="A26" s="6" t="s">
        <v>27</v>
      </c>
      <c r="B26" s="6"/>
      <c r="C26" s="7">
        <v>675</v>
      </c>
      <c r="D26" s="7">
        <v>4060</v>
      </c>
      <c r="E26" s="7">
        <v>7249</v>
      </c>
      <c r="F26" s="7">
        <v>4220</v>
      </c>
      <c r="G26" s="7">
        <v>1852</v>
      </c>
      <c r="H26" s="7">
        <v>625</v>
      </c>
      <c r="I26" s="7"/>
      <c r="J26" s="7">
        <f t="shared" si="1"/>
        <v>18681</v>
      </c>
      <c r="K26" s="1"/>
      <c r="L26" s="2"/>
      <c r="M26" s="1"/>
      <c r="N26" s="1"/>
    </row>
    <row r="27" spans="1:14" ht="15.75" x14ac:dyDescent="0.25">
      <c r="A27" s="6" t="s">
        <v>28</v>
      </c>
      <c r="B27" s="6"/>
      <c r="C27" s="7"/>
      <c r="D27" s="7">
        <v>1520</v>
      </c>
      <c r="E27" s="7">
        <v>2216</v>
      </c>
      <c r="F27" s="7">
        <v>1180</v>
      </c>
      <c r="G27" s="7">
        <v>800</v>
      </c>
      <c r="H27" s="7">
        <v>300</v>
      </c>
      <c r="I27" s="7"/>
      <c r="J27" s="7">
        <f t="shared" si="1"/>
        <v>6016</v>
      </c>
      <c r="K27" s="1"/>
      <c r="L27" s="2"/>
      <c r="M27" s="1"/>
      <c r="N27" s="1"/>
    </row>
    <row r="28" spans="1:14" ht="15.75" x14ac:dyDescent="0.25">
      <c r="A28" s="6" t="s">
        <v>29</v>
      </c>
      <c r="B28" s="6"/>
      <c r="C28" s="7">
        <v>8115</v>
      </c>
      <c r="D28" s="7">
        <v>800</v>
      </c>
      <c r="E28" s="7">
        <v>1990</v>
      </c>
      <c r="F28" s="7">
        <v>1425</v>
      </c>
      <c r="G28" s="7">
        <v>725</v>
      </c>
      <c r="H28" s="7">
        <v>100</v>
      </c>
      <c r="I28" s="7"/>
      <c r="J28" s="7">
        <f t="shared" si="1"/>
        <v>13155</v>
      </c>
      <c r="K28" s="1"/>
      <c r="L28" s="2"/>
      <c r="M28" s="1"/>
      <c r="N28" s="1"/>
    </row>
    <row r="29" spans="1:14" ht="15.75" x14ac:dyDescent="0.25">
      <c r="A29" s="6" t="s">
        <v>30</v>
      </c>
      <c r="B29" s="6"/>
      <c r="C29" s="7">
        <v>420</v>
      </c>
      <c r="D29" s="7">
        <v>90</v>
      </c>
      <c r="E29" s="7">
        <v>275</v>
      </c>
      <c r="F29" s="7">
        <v>215</v>
      </c>
      <c r="G29" s="7">
        <v>50</v>
      </c>
      <c r="H29" s="7"/>
      <c r="I29" s="7"/>
      <c r="J29" s="7">
        <f t="shared" si="1"/>
        <v>1050</v>
      </c>
      <c r="K29" s="1"/>
      <c r="L29" s="2"/>
      <c r="M29" s="1"/>
      <c r="N29" s="1"/>
    </row>
    <row r="30" spans="1:14" ht="15.75" x14ac:dyDescent="0.25">
      <c r="A30" s="6" t="s">
        <v>31</v>
      </c>
      <c r="B30" s="6"/>
      <c r="C30" s="7">
        <v>347</v>
      </c>
      <c r="D30" s="7">
        <v>793</v>
      </c>
      <c r="E30" s="7">
        <v>878</v>
      </c>
      <c r="F30" s="7">
        <v>731</v>
      </c>
      <c r="G30" s="7">
        <v>553</v>
      </c>
      <c r="H30" s="7"/>
      <c r="I30" s="7"/>
      <c r="J30" s="7">
        <f t="shared" si="1"/>
        <v>3302</v>
      </c>
      <c r="K30" s="1"/>
      <c r="L30" s="2"/>
      <c r="M30" s="1"/>
      <c r="N30" s="1"/>
    </row>
    <row r="31" spans="1:14" ht="15.75" x14ac:dyDescent="0.25">
      <c r="A31" s="6" t="s">
        <v>18</v>
      </c>
      <c r="B31" s="6"/>
      <c r="C31" s="7">
        <v>25</v>
      </c>
      <c r="D31" s="7"/>
      <c r="E31" s="7"/>
      <c r="F31" s="7"/>
      <c r="G31" s="7">
        <v>5</v>
      </c>
      <c r="H31" s="7"/>
      <c r="I31" s="7"/>
      <c r="J31" s="7">
        <f t="shared" si="1"/>
        <v>30</v>
      </c>
      <c r="K31" s="1"/>
      <c r="L31" s="2"/>
      <c r="M31" s="1"/>
      <c r="N31" s="1"/>
    </row>
    <row r="32" spans="1:14" ht="15.75" x14ac:dyDescent="0.25">
      <c r="A32" s="6" t="s">
        <v>32</v>
      </c>
      <c r="B32" s="6"/>
      <c r="C32" s="7"/>
      <c r="D32" s="7"/>
      <c r="E32" s="7"/>
      <c r="F32" s="7">
        <v>75</v>
      </c>
      <c r="G32" s="7"/>
      <c r="H32" s="7"/>
      <c r="I32" s="7"/>
      <c r="J32" s="7">
        <f t="shared" si="1"/>
        <v>75</v>
      </c>
      <c r="K32" s="1"/>
      <c r="L32" s="2"/>
      <c r="M32" s="1"/>
      <c r="N32" s="1"/>
    </row>
    <row r="33" spans="1:14" ht="15.75" x14ac:dyDescent="0.25">
      <c r="A33" s="6"/>
      <c r="B33" s="6"/>
      <c r="C33" s="7"/>
      <c r="D33" s="7"/>
      <c r="E33" s="7"/>
      <c r="F33" s="7"/>
      <c r="G33" s="7"/>
      <c r="H33" s="7"/>
      <c r="I33" s="7"/>
      <c r="J33" s="7"/>
      <c r="K33" s="1"/>
      <c r="L33" s="2"/>
      <c r="M33" s="1"/>
      <c r="N33" s="1"/>
    </row>
    <row r="34" spans="1:14" ht="15.75" x14ac:dyDescent="0.25">
      <c r="A34" s="6" t="s">
        <v>8</v>
      </c>
      <c r="B34" s="6"/>
      <c r="C34" s="7">
        <f t="shared" ref="C34:H34" si="2">SUM(C24:C33)</f>
        <v>10702</v>
      </c>
      <c r="D34" s="7">
        <f t="shared" si="2"/>
        <v>9367</v>
      </c>
      <c r="E34" s="7">
        <f t="shared" si="2"/>
        <v>15614</v>
      </c>
      <c r="F34" s="7">
        <f t="shared" si="2"/>
        <v>14158</v>
      </c>
      <c r="G34" s="7">
        <f t="shared" si="2"/>
        <v>11897</v>
      </c>
      <c r="H34" s="7">
        <f t="shared" si="2"/>
        <v>1107</v>
      </c>
      <c r="I34" s="7"/>
      <c r="J34" s="7">
        <f>SUM(J24:J33)</f>
        <v>62845</v>
      </c>
      <c r="K34" s="1"/>
      <c r="L34" s="2"/>
      <c r="M34" s="1"/>
      <c r="N34" s="1"/>
    </row>
    <row r="35" spans="1:14" ht="15.75" x14ac:dyDescent="0.25">
      <c r="A35" s="15" t="s">
        <v>33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5.75" x14ac:dyDescent="0.25">
      <c r="A36" s="1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5.75" x14ac:dyDescent="0.25">
      <c r="A37" s="3" t="s">
        <v>34</v>
      </c>
      <c r="B37" s="4"/>
      <c r="C37" s="5"/>
      <c r="D37" s="5"/>
      <c r="E37" s="5"/>
      <c r="F37" s="13"/>
      <c r="G37" s="1"/>
      <c r="H37" s="1"/>
      <c r="I37" s="5"/>
      <c r="J37" s="14" t="s">
        <v>23</v>
      </c>
      <c r="K37" s="1"/>
      <c r="L37" s="1"/>
      <c r="M37" s="1"/>
      <c r="N37" s="1"/>
    </row>
    <row r="38" spans="1:14" ht="15.75" x14ac:dyDescent="0.25">
      <c r="A38" s="6" t="s">
        <v>2</v>
      </c>
      <c r="B38" s="6"/>
      <c r="C38" s="7" t="s">
        <v>3</v>
      </c>
      <c r="D38" s="7" t="s">
        <v>4</v>
      </c>
      <c r="E38" s="7" t="s">
        <v>5</v>
      </c>
      <c r="F38" s="7" t="s">
        <v>6</v>
      </c>
      <c r="G38" s="7" t="s">
        <v>7</v>
      </c>
      <c r="H38" s="7"/>
      <c r="I38" s="7"/>
      <c r="J38" s="7" t="s">
        <v>8</v>
      </c>
      <c r="K38" s="1"/>
      <c r="L38" s="1"/>
      <c r="M38" s="1"/>
      <c r="N38" s="1"/>
    </row>
    <row r="39" spans="1:14" ht="15.75" x14ac:dyDescent="0.25">
      <c r="A39" s="6"/>
      <c r="B39" s="6"/>
      <c r="C39" s="7"/>
      <c r="D39" s="7"/>
      <c r="E39" s="7"/>
      <c r="F39" s="7"/>
      <c r="G39" s="7"/>
      <c r="H39" s="7"/>
      <c r="I39" s="7"/>
      <c r="J39" s="7"/>
      <c r="K39" s="1"/>
      <c r="L39" s="1"/>
      <c r="M39" s="1"/>
      <c r="N39" s="1"/>
    </row>
    <row r="40" spans="1:14" ht="15.75" x14ac:dyDescent="0.25">
      <c r="A40" s="6" t="s">
        <v>25</v>
      </c>
      <c r="B40" s="6"/>
      <c r="C40" s="7">
        <v>275</v>
      </c>
      <c r="D40" s="7">
        <v>1090</v>
      </c>
      <c r="E40" s="7">
        <v>689</v>
      </c>
      <c r="F40" s="7">
        <v>18</v>
      </c>
      <c r="G40" s="7">
        <v>210</v>
      </c>
      <c r="H40" s="7"/>
      <c r="I40" s="7"/>
      <c r="J40" s="7">
        <f>SUM(C40:I40)</f>
        <v>2282</v>
      </c>
      <c r="K40" s="1"/>
      <c r="L40" s="1"/>
      <c r="M40" s="1"/>
      <c r="N40" s="1"/>
    </row>
    <row r="41" spans="1:14" ht="15.75" x14ac:dyDescent="0.25">
      <c r="A41" s="6" t="s">
        <v>31</v>
      </c>
      <c r="B41" s="6"/>
      <c r="C41" s="7"/>
      <c r="D41" s="7"/>
      <c r="E41" s="7"/>
      <c r="F41" s="7"/>
      <c r="G41" s="7">
        <v>25</v>
      </c>
      <c r="H41" s="7"/>
      <c r="I41" s="7"/>
      <c r="J41" s="7">
        <f>SUM(C41:I41)</f>
        <v>25</v>
      </c>
      <c r="K41" s="1"/>
      <c r="L41" s="1"/>
      <c r="M41" s="1"/>
      <c r="N41" s="1"/>
    </row>
    <row r="42" spans="1:14" ht="15.75" x14ac:dyDescent="0.25">
      <c r="A42" s="6"/>
      <c r="B42" s="6"/>
      <c r="C42" s="7"/>
      <c r="D42" s="7"/>
      <c r="E42" s="7"/>
      <c r="F42" s="7"/>
      <c r="G42" s="7"/>
      <c r="H42" s="7"/>
      <c r="I42" s="7"/>
      <c r="J42" s="7"/>
      <c r="K42" s="1"/>
      <c r="L42" s="1"/>
      <c r="M42" s="1"/>
      <c r="N42" s="1"/>
    </row>
    <row r="43" spans="1:14" ht="15.75" x14ac:dyDescent="0.25">
      <c r="A43" s="6" t="s">
        <v>8</v>
      </c>
      <c r="B43" s="6"/>
      <c r="C43" s="7">
        <f>SUM(C40:C42)</f>
        <v>275</v>
      </c>
      <c r="D43" s="7">
        <f>SUM(D40:D42)</f>
        <v>1090</v>
      </c>
      <c r="E43" s="7">
        <f>SUM(E40:E42)</f>
        <v>689</v>
      </c>
      <c r="F43" s="7">
        <f>SUM(F40:F42)</f>
        <v>18</v>
      </c>
      <c r="G43" s="7">
        <f>SUM(G40:G42)</f>
        <v>235</v>
      </c>
      <c r="H43" s="7"/>
      <c r="I43" s="7"/>
      <c r="J43" s="7">
        <f>SUM(J40:J42)</f>
        <v>2307</v>
      </c>
      <c r="K43" s="1"/>
      <c r="L43" s="1"/>
      <c r="M43" s="1"/>
      <c r="N43" s="1"/>
    </row>
    <row r="44" spans="1:14" ht="15.75" x14ac:dyDescent="0.25">
      <c r="A44" s="1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5.75" x14ac:dyDescent="0.25">
      <c r="A45" s="16" t="s">
        <v>35</v>
      </c>
      <c r="B45" s="1"/>
      <c r="C45" s="1"/>
      <c r="D45" s="13"/>
      <c r="E45" s="1"/>
      <c r="F45" s="1"/>
      <c r="G45" s="1"/>
      <c r="H45" s="1"/>
      <c r="I45" s="14" t="s">
        <v>23</v>
      </c>
      <c r="J45" s="1"/>
      <c r="K45" s="1"/>
      <c r="L45" s="2"/>
      <c r="M45" s="1"/>
      <c r="N45" s="1"/>
    </row>
    <row r="46" spans="1:14" ht="15.75" x14ac:dyDescent="0.25">
      <c r="A46" s="17" t="s">
        <v>2</v>
      </c>
      <c r="B46" s="17"/>
      <c r="C46" s="18" t="s">
        <v>3</v>
      </c>
      <c r="D46" s="18" t="s">
        <v>4</v>
      </c>
      <c r="E46" s="18" t="s">
        <v>5</v>
      </c>
      <c r="F46" s="18" t="s">
        <v>6</v>
      </c>
      <c r="G46" s="18" t="s">
        <v>7</v>
      </c>
      <c r="H46" s="18" t="s">
        <v>24</v>
      </c>
      <c r="I46" s="18" t="s">
        <v>8</v>
      </c>
      <c r="J46" s="1"/>
      <c r="K46" s="1"/>
      <c r="L46" s="2"/>
      <c r="M46" s="1"/>
      <c r="N46" s="1"/>
    </row>
    <row r="47" spans="1:14" ht="15.75" x14ac:dyDescent="0.25">
      <c r="A47" s="17"/>
      <c r="B47" s="17"/>
      <c r="C47" s="18"/>
      <c r="D47" s="18"/>
      <c r="E47" s="18"/>
      <c r="F47" s="18"/>
      <c r="G47" s="18"/>
      <c r="H47" s="18"/>
      <c r="I47" s="18"/>
      <c r="J47" s="1"/>
      <c r="K47" s="1"/>
      <c r="L47" s="2"/>
      <c r="M47" s="1"/>
      <c r="N47" s="1"/>
    </row>
    <row r="48" spans="1:14" ht="15.75" x14ac:dyDescent="0.25">
      <c r="A48" s="17" t="s">
        <v>36</v>
      </c>
      <c r="B48" s="17"/>
      <c r="C48" s="19">
        <v>473</v>
      </c>
      <c r="D48" s="19">
        <v>1904</v>
      </c>
      <c r="E48" s="19">
        <v>2116</v>
      </c>
      <c r="F48" s="19">
        <v>1674</v>
      </c>
      <c r="G48" s="19">
        <v>1025</v>
      </c>
      <c r="H48" s="19"/>
      <c r="I48" s="19">
        <f>SUM(C48:H48)</f>
        <v>7192</v>
      </c>
      <c r="J48" s="1"/>
      <c r="K48" s="1"/>
      <c r="L48" s="2"/>
      <c r="M48" s="1"/>
      <c r="N48" s="1"/>
    </row>
    <row r="49" spans="1:14" ht="15.75" x14ac:dyDescent="0.25">
      <c r="A49" s="20" t="s">
        <v>37</v>
      </c>
      <c r="B49" s="17"/>
      <c r="C49" s="19"/>
      <c r="D49" s="19">
        <v>2299</v>
      </c>
      <c r="E49" s="19">
        <v>1241</v>
      </c>
      <c r="F49" s="19">
        <v>2504</v>
      </c>
      <c r="G49" s="19">
        <v>655</v>
      </c>
      <c r="H49" s="19">
        <v>1</v>
      </c>
      <c r="I49" s="19">
        <f>SUM(C49:H49)</f>
        <v>6700</v>
      </c>
      <c r="J49" s="1"/>
      <c r="K49" s="1"/>
      <c r="L49" s="2"/>
      <c r="M49" s="1"/>
      <c r="N49" s="1"/>
    </row>
    <row r="50" spans="1:14" ht="15.75" x14ac:dyDescent="0.25">
      <c r="A50" s="20" t="s">
        <v>38</v>
      </c>
      <c r="B50" s="17"/>
      <c r="C50" s="19">
        <v>460</v>
      </c>
      <c r="D50" s="19"/>
      <c r="E50" s="19">
        <v>560</v>
      </c>
      <c r="F50" s="19">
        <v>1770</v>
      </c>
      <c r="G50" s="19">
        <v>845</v>
      </c>
      <c r="H50" s="19"/>
      <c r="I50" s="19">
        <f>SUM(C50:H50)</f>
        <v>3635</v>
      </c>
      <c r="J50" s="1"/>
      <c r="K50" s="1"/>
      <c r="L50" s="2"/>
      <c r="M50" s="1"/>
      <c r="N50" s="1"/>
    </row>
    <row r="51" spans="1:14" ht="15.75" x14ac:dyDescent="0.25">
      <c r="A51" s="20" t="s">
        <v>39</v>
      </c>
      <c r="B51" s="17"/>
      <c r="C51" s="19">
        <v>25</v>
      </c>
      <c r="D51" s="19"/>
      <c r="E51" s="19"/>
      <c r="F51" s="19"/>
      <c r="G51" s="19"/>
      <c r="H51" s="19"/>
      <c r="I51" s="19">
        <f>SUM(C51:H51)</f>
        <v>25</v>
      </c>
      <c r="J51" s="1"/>
      <c r="K51" s="1"/>
      <c r="L51" s="2"/>
      <c r="M51" s="1"/>
      <c r="N51" s="1"/>
    </row>
    <row r="52" spans="1:14" ht="15.75" x14ac:dyDescent="0.25">
      <c r="A52" s="17"/>
      <c r="B52" s="17"/>
      <c r="C52" s="19"/>
      <c r="D52" s="19"/>
      <c r="E52" s="19"/>
      <c r="F52" s="19"/>
      <c r="G52" s="19"/>
      <c r="H52" s="19"/>
      <c r="I52" s="19"/>
      <c r="J52" s="1"/>
      <c r="K52" s="1"/>
      <c r="L52" s="2"/>
      <c r="M52" s="1"/>
      <c r="N52" s="1"/>
    </row>
    <row r="53" spans="1:14" ht="15.75" x14ac:dyDescent="0.25">
      <c r="A53" s="17" t="s">
        <v>8</v>
      </c>
      <c r="B53" s="17"/>
      <c r="C53" s="19">
        <f>SUM(C48:C52)</f>
        <v>958</v>
      </c>
      <c r="D53" s="19">
        <f>SUM(D48:D52)</f>
        <v>4203</v>
      </c>
      <c r="E53" s="19">
        <f>SUM(E48:E52)</f>
        <v>3917</v>
      </c>
      <c r="F53" s="19">
        <f>SUM(F48:F52)</f>
        <v>5948</v>
      </c>
      <c r="G53" s="19">
        <f>SUM(G48:G52)</f>
        <v>2525</v>
      </c>
      <c r="H53" s="19"/>
      <c r="I53" s="19">
        <f>SUM(I48:I52)</f>
        <v>17552</v>
      </c>
      <c r="J53" s="1"/>
      <c r="K53" s="1"/>
      <c r="L53" s="8">
        <f>SUM(I53)</f>
        <v>17552</v>
      </c>
      <c r="M53" s="1"/>
      <c r="N53" s="1"/>
    </row>
    <row r="54" spans="1:14" ht="15.75" x14ac:dyDescent="0.25">
      <c r="A54" s="15" t="s">
        <v>40</v>
      </c>
      <c r="B54" s="12"/>
      <c r="C54" s="1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5.75" x14ac:dyDescent="0.25">
      <c r="A55" s="4"/>
      <c r="B55" s="4"/>
      <c r="C55" s="5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5.75" x14ac:dyDescent="0.25">
      <c r="A56" s="21" t="s">
        <v>41</v>
      </c>
      <c r="B56" s="4"/>
      <c r="C56" s="5"/>
      <c r="D56" s="5"/>
      <c r="E56" s="5"/>
      <c r="F56" s="5"/>
      <c r="G56" s="5" t="s">
        <v>23</v>
      </c>
      <c r="H56" s="5"/>
      <c r="I56" s="5"/>
      <c r="J56" s="1"/>
      <c r="K56" s="1"/>
      <c r="L56" s="2"/>
      <c r="M56" s="1"/>
      <c r="N56" s="1"/>
    </row>
    <row r="57" spans="1:14" ht="15.75" x14ac:dyDescent="0.25">
      <c r="A57" s="6" t="s">
        <v>2</v>
      </c>
      <c r="B57" s="6"/>
      <c r="C57" s="7" t="s">
        <v>42</v>
      </c>
      <c r="D57" s="7" t="s">
        <v>43</v>
      </c>
      <c r="E57" s="7" t="s">
        <v>44</v>
      </c>
      <c r="F57" s="7"/>
      <c r="G57" s="7" t="s">
        <v>8</v>
      </c>
      <c r="H57" s="5"/>
      <c r="I57" s="5"/>
      <c r="J57" s="1"/>
      <c r="K57" s="1"/>
      <c r="L57" s="2"/>
      <c r="M57" s="1"/>
      <c r="N57" s="1"/>
    </row>
    <row r="58" spans="1:14" ht="15.75" x14ac:dyDescent="0.25">
      <c r="A58" s="6"/>
      <c r="B58" s="6"/>
      <c r="C58" s="7"/>
      <c r="D58" s="7"/>
      <c r="E58" s="7"/>
      <c r="F58" s="7"/>
      <c r="G58" s="7"/>
      <c r="H58" s="5"/>
      <c r="I58" s="5"/>
      <c r="J58" s="1"/>
      <c r="K58" s="1"/>
      <c r="L58" s="2"/>
      <c r="M58" s="1"/>
      <c r="N58" s="1"/>
    </row>
    <row r="59" spans="1:14" ht="15.75" x14ac:dyDescent="0.25">
      <c r="A59" s="6" t="s">
        <v>29</v>
      </c>
      <c r="B59" s="6"/>
      <c r="C59" s="7">
        <v>587</v>
      </c>
      <c r="D59" s="7">
        <v>240</v>
      </c>
      <c r="E59" s="7">
        <v>130</v>
      </c>
      <c r="F59" s="7"/>
      <c r="G59" s="7">
        <f>SUM(C59:F59)</f>
        <v>957</v>
      </c>
      <c r="H59" s="5"/>
      <c r="I59" s="5"/>
      <c r="J59" s="1"/>
      <c r="K59" s="1"/>
      <c r="L59" s="2"/>
      <c r="M59" s="1"/>
      <c r="N59" s="1"/>
    </row>
    <row r="60" spans="1:14" ht="15.75" x14ac:dyDescent="0.25">
      <c r="A60" s="6" t="s">
        <v>45</v>
      </c>
      <c r="B60" s="6"/>
      <c r="C60" s="7">
        <v>684</v>
      </c>
      <c r="D60" s="22">
        <v>614</v>
      </c>
      <c r="E60" s="7">
        <v>570</v>
      </c>
      <c r="F60" s="7"/>
      <c r="G60" s="7">
        <f>SUM(C60:F60)</f>
        <v>1868</v>
      </c>
      <c r="H60" s="5"/>
      <c r="I60" s="5"/>
      <c r="J60" s="1"/>
      <c r="K60" s="1"/>
      <c r="L60" s="2"/>
      <c r="M60" s="1"/>
      <c r="N60" s="1"/>
    </row>
    <row r="61" spans="1:14" ht="15.75" x14ac:dyDescent="0.25">
      <c r="A61" s="6" t="s">
        <v>30</v>
      </c>
      <c r="B61" s="6"/>
      <c r="C61" s="7">
        <v>1193</v>
      </c>
      <c r="D61" s="7">
        <v>1300</v>
      </c>
      <c r="E61" s="7">
        <v>422</v>
      </c>
      <c r="F61" s="7"/>
      <c r="G61" s="7">
        <f>SUM(C61:F61)</f>
        <v>2915</v>
      </c>
      <c r="H61" s="5"/>
      <c r="I61" s="5"/>
      <c r="J61" s="1"/>
      <c r="K61" s="1"/>
      <c r="L61" s="2"/>
      <c r="M61" s="1"/>
      <c r="N61" s="1"/>
    </row>
    <row r="62" spans="1:14" ht="15.75" x14ac:dyDescent="0.25">
      <c r="A62" s="6" t="s">
        <v>46</v>
      </c>
      <c r="B62" s="6"/>
      <c r="C62" s="7">
        <v>999</v>
      </c>
      <c r="D62" s="7">
        <v>330</v>
      </c>
      <c r="E62" s="7">
        <v>203</v>
      </c>
      <c r="F62" s="7"/>
      <c r="G62" s="7">
        <f>SUM(C62:F62)</f>
        <v>1532</v>
      </c>
      <c r="H62" s="5"/>
      <c r="I62" s="5"/>
      <c r="J62" s="1"/>
      <c r="K62" s="1"/>
      <c r="L62" s="2"/>
      <c r="M62" s="1"/>
      <c r="N62" s="1"/>
    </row>
    <row r="63" spans="1:14" ht="15.75" x14ac:dyDescent="0.25">
      <c r="A63" s="6" t="s">
        <v>47</v>
      </c>
      <c r="B63" s="6"/>
      <c r="C63" s="7"/>
      <c r="D63" s="7">
        <v>295</v>
      </c>
      <c r="E63" s="7">
        <v>563</v>
      </c>
      <c r="F63" s="7"/>
      <c r="G63" s="7">
        <f>SUM(C63:F63)</f>
        <v>858</v>
      </c>
      <c r="H63" s="5"/>
      <c r="I63" s="5"/>
      <c r="J63" s="1"/>
      <c r="K63" s="1"/>
      <c r="L63" s="2"/>
      <c r="M63" s="1"/>
      <c r="N63" s="1"/>
    </row>
    <row r="64" spans="1:14" ht="15.75" x14ac:dyDescent="0.25">
      <c r="A64" s="6"/>
      <c r="B64" s="6"/>
      <c r="C64" s="7"/>
      <c r="D64" s="7"/>
      <c r="E64" s="7"/>
      <c r="F64" s="7"/>
      <c r="G64" s="7"/>
      <c r="H64" s="5"/>
      <c r="I64" s="5"/>
      <c r="J64" s="1"/>
      <c r="K64" s="1"/>
      <c r="L64" s="2"/>
      <c r="M64" s="1"/>
      <c r="N64" s="1"/>
    </row>
    <row r="65" spans="1:14" ht="15.75" x14ac:dyDescent="0.25">
      <c r="A65" s="6" t="s">
        <v>8</v>
      </c>
      <c r="B65" s="6"/>
      <c r="C65" s="7">
        <f>SUM(C59:C64)</f>
        <v>3463</v>
      </c>
      <c r="D65" s="7">
        <f>SUM(D59:D64)</f>
        <v>2779</v>
      </c>
      <c r="E65" s="7">
        <f>SUM(E59:E64)</f>
        <v>1888</v>
      </c>
      <c r="F65" s="7"/>
      <c r="G65" s="7">
        <f>SUM(G59:G64)</f>
        <v>8130</v>
      </c>
      <c r="H65" s="5"/>
      <c r="I65" s="5"/>
      <c r="J65" s="1"/>
      <c r="K65" s="1"/>
      <c r="L65" s="2"/>
      <c r="M65" s="1"/>
      <c r="N65" s="1"/>
    </row>
    <row r="66" spans="1:14" ht="15.75" x14ac:dyDescent="0.25">
      <c r="A66" s="9" t="s">
        <v>20</v>
      </c>
      <c r="B66" s="10"/>
      <c r="C66" s="11"/>
      <c r="D66" s="11"/>
      <c r="E66" s="11"/>
      <c r="F66" s="11" t="s">
        <v>48</v>
      </c>
      <c r="G66" s="5"/>
      <c r="H66" s="5"/>
      <c r="I66" s="5"/>
      <c r="J66" s="1"/>
      <c r="K66" s="1"/>
      <c r="L66" s="2"/>
      <c r="M66" s="1"/>
      <c r="N66" s="1"/>
    </row>
    <row r="67" spans="1:14" ht="15.75" x14ac:dyDescent="0.25">
      <c r="A67" s="4"/>
      <c r="B67" s="4"/>
      <c r="C67" s="5"/>
      <c r="D67" s="5"/>
      <c r="E67" s="5"/>
      <c r="F67" s="5"/>
      <c r="G67" s="5"/>
      <c r="H67" s="5"/>
      <c r="I67" s="5"/>
      <c r="J67" s="1"/>
      <c r="K67" s="1"/>
      <c r="L67" s="2"/>
      <c r="M67" s="1"/>
      <c r="N67" s="1"/>
    </row>
    <row r="68" spans="1:14" ht="15.75" x14ac:dyDescent="0.25">
      <c r="A68" s="21" t="s">
        <v>49</v>
      </c>
      <c r="B68" s="4"/>
      <c r="C68" s="5"/>
      <c r="D68" s="5"/>
      <c r="E68" s="5"/>
      <c r="F68" s="5"/>
      <c r="G68" s="5"/>
      <c r="H68" s="5" t="s">
        <v>23</v>
      </c>
      <c r="I68" s="5"/>
      <c r="J68" s="1"/>
      <c r="K68" s="1"/>
      <c r="L68" s="2"/>
      <c r="M68" s="1"/>
      <c r="N68" s="1"/>
    </row>
    <row r="69" spans="1:14" ht="15.75" x14ac:dyDescent="0.25">
      <c r="A69" s="6" t="s">
        <v>2</v>
      </c>
      <c r="B69" s="6"/>
      <c r="C69" s="7" t="s">
        <v>3</v>
      </c>
      <c r="D69" s="7" t="s">
        <v>4</v>
      </c>
      <c r="E69" s="7" t="s">
        <v>5</v>
      </c>
      <c r="F69" s="7" t="s">
        <v>6</v>
      </c>
      <c r="G69" s="7" t="s">
        <v>7</v>
      </c>
      <c r="H69" s="7"/>
      <c r="I69" s="7" t="s">
        <v>8</v>
      </c>
      <c r="J69" s="1"/>
      <c r="K69" s="1"/>
      <c r="L69" s="2"/>
      <c r="M69" s="1"/>
      <c r="N69" s="1"/>
    </row>
    <row r="70" spans="1:14" ht="15.75" x14ac:dyDescent="0.25">
      <c r="A70" s="6"/>
      <c r="B70" s="6"/>
      <c r="C70" s="7"/>
      <c r="D70" s="7"/>
      <c r="E70" s="7"/>
      <c r="F70" s="7"/>
      <c r="G70" s="7"/>
      <c r="H70" s="7"/>
      <c r="I70" s="7"/>
      <c r="J70" s="1"/>
      <c r="K70" s="1"/>
      <c r="L70" s="2"/>
      <c r="M70" s="1"/>
      <c r="N70" s="1"/>
    </row>
    <row r="71" spans="1:14" ht="15.75" x14ac:dyDescent="0.25">
      <c r="A71" s="6" t="s">
        <v>50</v>
      </c>
      <c r="B71" s="6"/>
      <c r="C71" s="7">
        <v>260</v>
      </c>
      <c r="D71" s="7">
        <v>1742</v>
      </c>
      <c r="E71" s="7">
        <v>508</v>
      </c>
      <c r="F71" s="7">
        <v>334</v>
      </c>
      <c r="G71" s="7">
        <v>61</v>
      </c>
      <c r="H71" s="7"/>
      <c r="I71" s="7">
        <f>SUM(C71:G71)</f>
        <v>2905</v>
      </c>
      <c r="J71" s="1"/>
      <c r="K71" s="1"/>
      <c r="L71" s="2"/>
      <c r="M71" s="1"/>
      <c r="N71" s="1"/>
    </row>
    <row r="72" spans="1:14" ht="15.75" x14ac:dyDescent="0.25">
      <c r="A72" s="6" t="s">
        <v>45</v>
      </c>
      <c r="B72" s="6"/>
      <c r="C72" s="7">
        <v>38</v>
      </c>
      <c r="D72" s="7">
        <v>501</v>
      </c>
      <c r="E72" s="7">
        <v>453</v>
      </c>
      <c r="F72" s="7">
        <v>333</v>
      </c>
      <c r="G72" s="7">
        <v>33</v>
      </c>
      <c r="H72" s="7"/>
      <c r="I72" s="7">
        <f>SUM(C72:G72)</f>
        <v>1358</v>
      </c>
      <c r="J72" s="1"/>
      <c r="K72" s="1"/>
      <c r="L72" s="2"/>
      <c r="M72" s="1"/>
      <c r="N72" s="1"/>
    </row>
    <row r="73" spans="1:14" ht="15.75" x14ac:dyDescent="0.25">
      <c r="A73" s="6" t="s">
        <v>51</v>
      </c>
      <c r="B73" s="6"/>
      <c r="C73" s="7"/>
      <c r="D73" s="7">
        <v>446</v>
      </c>
      <c r="E73" s="7">
        <v>559</v>
      </c>
      <c r="F73" s="7">
        <v>365</v>
      </c>
      <c r="G73" s="7"/>
      <c r="H73" s="7"/>
      <c r="I73" s="7">
        <f>SUM(C73:G73)</f>
        <v>1370</v>
      </c>
      <c r="J73" s="1"/>
      <c r="K73" s="1"/>
      <c r="L73" s="2"/>
      <c r="M73" s="1"/>
      <c r="N73" s="1"/>
    </row>
    <row r="74" spans="1:14" ht="15.75" x14ac:dyDescent="0.25">
      <c r="A74" s="6"/>
      <c r="B74" s="6"/>
      <c r="C74" s="7"/>
      <c r="D74" s="7"/>
      <c r="E74" s="7"/>
      <c r="F74" s="7"/>
      <c r="G74" s="7"/>
      <c r="H74" s="7"/>
      <c r="I74" s="7"/>
      <c r="J74" s="1"/>
      <c r="K74" s="1"/>
      <c r="L74" s="2"/>
      <c r="M74" s="1"/>
      <c r="N74" s="1"/>
    </row>
    <row r="75" spans="1:14" ht="15.75" x14ac:dyDescent="0.25">
      <c r="A75" s="6" t="s">
        <v>8</v>
      </c>
      <c r="B75" s="6"/>
      <c r="C75" s="7">
        <f>SUM(C71:C74)</f>
        <v>298</v>
      </c>
      <c r="D75" s="7">
        <f>SUM(D71:D74)</f>
        <v>2689</v>
      </c>
      <c r="E75" s="7">
        <f>SUM(E71:E74)</f>
        <v>1520</v>
      </c>
      <c r="F75" s="7">
        <f>SUM(F71:F74)</f>
        <v>1032</v>
      </c>
      <c r="G75" s="7">
        <f>SUM(G71:G74)</f>
        <v>94</v>
      </c>
      <c r="H75" s="7"/>
      <c r="I75" s="7">
        <f>SUM(I71:I74)</f>
        <v>5633</v>
      </c>
      <c r="J75" s="1"/>
      <c r="K75" s="1"/>
      <c r="L75" s="2"/>
      <c r="M75" s="1"/>
      <c r="N75" s="1"/>
    </row>
    <row r="76" spans="1:14" ht="15.75" x14ac:dyDescent="0.25">
      <c r="A76" s="9" t="s">
        <v>20</v>
      </c>
      <c r="B76" s="10"/>
      <c r="C76" s="11"/>
      <c r="D76" s="12"/>
      <c r="E76" s="12"/>
      <c r="F76" s="1"/>
      <c r="G76" s="1"/>
      <c r="H76" s="1"/>
      <c r="I76" s="1"/>
      <c r="J76" s="1"/>
      <c r="K76" s="1"/>
      <c r="L76" s="1"/>
      <c r="M76" s="1"/>
      <c r="N76" s="1"/>
    </row>
    <row r="77" spans="1:14" ht="15.75" x14ac:dyDescent="0.25">
      <c r="A77" s="4"/>
      <c r="B77" s="4"/>
      <c r="C77" s="5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5.75" x14ac:dyDescent="0.25">
      <c r="A78" s="3" t="s">
        <v>52</v>
      </c>
      <c r="B78" s="4"/>
      <c r="C78" s="5"/>
      <c r="D78" s="5"/>
      <c r="E78" s="5"/>
      <c r="F78" s="5"/>
      <c r="G78" s="5"/>
      <c r="H78" s="5" t="s">
        <v>23</v>
      </c>
      <c r="I78" s="5"/>
      <c r="J78" s="1"/>
      <c r="K78" s="1"/>
      <c r="L78" s="2"/>
      <c r="M78" s="1"/>
      <c r="N78" s="1"/>
    </row>
    <row r="79" spans="1:14" ht="15.75" x14ac:dyDescent="0.25">
      <c r="A79" s="6" t="s">
        <v>2</v>
      </c>
      <c r="B79" s="6"/>
      <c r="C79" s="7" t="s">
        <v>3</v>
      </c>
      <c r="D79" s="7" t="s">
        <v>4</v>
      </c>
      <c r="E79" s="7" t="s">
        <v>5</v>
      </c>
      <c r="F79" s="7" t="s">
        <v>6</v>
      </c>
      <c r="G79" s="7" t="s">
        <v>7</v>
      </c>
      <c r="H79" s="7"/>
      <c r="I79" s="7" t="s">
        <v>8</v>
      </c>
      <c r="J79" s="1"/>
      <c r="K79" s="1"/>
      <c r="L79" s="2"/>
      <c r="M79" s="1"/>
      <c r="N79" s="1"/>
    </row>
    <row r="80" spans="1:14" ht="15.75" x14ac:dyDescent="0.25">
      <c r="A80" s="6"/>
      <c r="B80" s="6"/>
      <c r="C80" s="7"/>
      <c r="D80" s="7"/>
      <c r="E80" s="7"/>
      <c r="F80" s="7"/>
      <c r="G80" s="7"/>
      <c r="H80" s="7"/>
      <c r="I80" s="7"/>
      <c r="J80" s="1"/>
      <c r="K80" s="1"/>
      <c r="L80" s="2"/>
      <c r="M80" s="1"/>
      <c r="N80" s="1"/>
    </row>
    <row r="81" spans="1:14" ht="15.75" x14ac:dyDescent="0.25">
      <c r="A81" s="6" t="s">
        <v>53</v>
      </c>
      <c r="B81" s="6"/>
      <c r="C81" s="7">
        <v>45</v>
      </c>
      <c r="D81" s="7">
        <v>555</v>
      </c>
      <c r="E81" s="7">
        <v>625</v>
      </c>
      <c r="F81" s="7">
        <v>535</v>
      </c>
      <c r="G81" s="7">
        <v>524</v>
      </c>
      <c r="H81" s="7"/>
      <c r="I81" s="7">
        <f>SUM(C81:G81)</f>
        <v>2284</v>
      </c>
      <c r="J81" s="1"/>
      <c r="K81" s="1"/>
      <c r="L81" s="2"/>
      <c r="M81" s="1"/>
      <c r="N81" s="1"/>
    </row>
    <row r="82" spans="1:14" ht="15.75" x14ac:dyDescent="0.25">
      <c r="A82" s="6" t="s">
        <v>31</v>
      </c>
      <c r="B82" s="6"/>
      <c r="C82" s="7">
        <v>205</v>
      </c>
      <c r="D82" s="7">
        <v>1986</v>
      </c>
      <c r="E82" s="7">
        <v>827</v>
      </c>
      <c r="F82" s="7">
        <v>562</v>
      </c>
      <c r="G82" s="7"/>
      <c r="H82" s="7"/>
      <c r="I82" s="7">
        <f>SUM(C82:G82)</f>
        <v>3580</v>
      </c>
      <c r="J82" s="1"/>
      <c r="K82" s="1"/>
      <c r="L82" s="2"/>
      <c r="M82" s="1"/>
      <c r="N82" s="1"/>
    </row>
    <row r="83" spans="1:14" ht="15.75" x14ac:dyDescent="0.25">
      <c r="A83" s="6" t="s">
        <v>25</v>
      </c>
      <c r="B83" s="6"/>
      <c r="C83" s="7">
        <v>365</v>
      </c>
      <c r="D83" s="7">
        <v>540</v>
      </c>
      <c r="E83" s="7">
        <v>178</v>
      </c>
      <c r="F83" s="7">
        <v>20</v>
      </c>
      <c r="G83" s="7">
        <v>140</v>
      </c>
      <c r="H83" s="7"/>
      <c r="I83" s="7">
        <f>SUM(C83:G83)</f>
        <v>1243</v>
      </c>
      <c r="J83" s="1"/>
      <c r="K83" s="1"/>
      <c r="L83" s="2"/>
      <c r="M83" s="1"/>
      <c r="N83" s="1"/>
    </row>
    <row r="84" spans="1:14" ht="15.75" x14ac:dyDescent="0.25">
      <c r="A84" s="6" t="s">
        <v>54</v>
      </c>
      <c r="B84" s="6"/>
      <c r="C84" s="7">
        <v>50</v>
      </c>
      <c r="D84" s="7"/>
      <c r="E84" s="7">
        <v>180</v>
      </c>
      <c r="F84" s="7">
        <v>145</v>
      </c>
      <c r="G84" s="7">
        <v>110</v>
      </c>
      <c r="H84" s="7"/>
      <c r="I84" s="7">
        <f>SUM(C84:G84)</f>
        <v>485</v>
      </c>
      <c r="J84" s="1"/>
      <c r="K84" s="1"/>
      <c r="L84" s="2"/>
      <c r="M84" s="1"/>
      <c r="N84" s="1"/>
    </row>
    <row r="85" spans="1:14" ht="15.75" x14ac:dyDescent="0.25">
      <c r="A85" s="6" t="s">
        <v>18</v>
      </c>
      <c r="B85" s="6"/>
      <c r="C85" s="7"/>
      <c r="D85" s="7"/>
      <c r="E85" s="7"/>
      <c r="F85" s="7"/>
      <c r="G85" s="7">
        <v>25</v>
      </c>
      <c r="H85" s="7"/>
      <c r="I85" s="7">
        <f>SUM(C85:G85)</f>
        <v>25</v>
      </c>
      <c r="J85" s="1"/>
      <c r="K85" s="1"/>
      <c r="L85" s="2"/>
      <c r="M85" s="1"/>
      <c r="N85" s="1"/>
    </row>
    <row r="86" spans="1:14" ht="15.75" x14ac:dyDescent="0.25">
      <c r="A86" s="6"/>
      <c r="B86" s="6"/>
      <c r="C86" s="7"/>
      <c r="D86" s="7"/>
      <c r="E86" s="7"/>
      <c r="F86" s="7"/>
      <c r="G86" s="7"/>
      <c r="H86" s="7"/>
      <c r="I86" s="7"/>
      <c r="J86" s="1"/>
      <c r="K86" s="1"/>
      <c r="L86" s="2"/>
      <c r="M86" s="1"/>
      <c r="N86" s="1"/>
    </row>
    <row r="87" spans="1:14" ht="15.75" x14ac:dyDescent="0.25">
      <c r="A87" s="6" t="s">
        <v>8</v>
      </c>
      <c r="B87" s="6"/>
      <c r="C87" s="7">
        <f>SUM(C81:C86)</f>
        <v>665</v>
      </c>
      <c r="D87" s="7">
        <f>SUM(D81:D86)</f>
        <v>3081</v>
      </c>
      <c r="E87" s="7">
        <f>SUM(E81:E86)</f>
        <v>1810</v>
      </c>
      <c r="F87" s="7">
        <f>SUM(F81:F86)</f>
        <v>1262</v>
      </c>
      <c r="G87" s="7">
        <f>SUM(G81:G86)</f>
        <v>799</v>
      </c>
      <c r="H87" s="7"/>
      <c r="I87" s="7">
        <f>SUM(I81:I86)</f>
        <v>7617</v>
      </c>
      <c r="J87" s="1"/>
      <c r="K87" s="1"/>
      <c r="L87" s="2"/>
      <c r="M87" s="1"/>
      <c r="N87" s="1"/>
    </row>
    <row r="88" spans="1:14" ht="15.75" x14ac:dyDescent="0.25">
      <c r="A88" s="23" t="s">
        <v>55</v>
      </c>
      <c r="B88" s="24"/>
      <c r="C88" s="25"/>
      <c r="D88" s="15"/>
      <c r="E88" s="15"/>
      <c r="F88" s="15" t="s">
        <v>56</v>
      </c>
      <c r="G88" s="1"/>
      <c r="H88" s="1"/>
      <c r="I88" s="1"/>
      <c r="J88" s="1"/>
      <c r="K88" s="1"/>
      <c r="L88" s="1"/>
      <c r="M88" s="1"/>
      <c r="N88" s="1"/>
    </row>
    <row r="89" spans="1:14" ht="15.75" x14ac:dyDescent="0.25">
      <c r="A89" s="23"/>
      <c r="B89" s="24"/>
      <c r="C89" s="25"/>
      <c r="D89" s="15"/>
      <c r="E89" s="15"/>
      <c r="F89" s="15"/>
      <c r="G89" s="1"/>
      <c r="H89" s="1"/>
      <c r="I89" s="1"/>
      <c r="J89" s="1"/>
      <c r="K89" s="1"/>
      <c r="L89" s="1"/>
      <c r="M89" s="1"/>
      <c r="N89" s="1"/>
    </row>
    <row r="90" spans="1:14" ht="15.75" x14ac:dyDescent="0.25">
      <c r="A90" s="3" t="s">
        <v>57</v>
      </c>
      <c r="B90" s="4"/>
      <c r="C90" s="5"/>
      <c r="D90" s="5"/>
      <c r="E90" s="5"/>
      <c r="F90" s="5"/>
      <c r="G90" s="5" t="s">
        <v>23</v>
      </c>
      <c r="H90" s="5"/>
      <c r="I90" s="5"/>
      <c r="J90" s="5"/>
      <c r="K90" s="5"/>
      <c r="L90" s="4"/>
      <c r="M90" s="4"/>
      <c r="N90" s="1"/>
    </row>
    <row r="91" spans="1:14" ht="15.75" x14ac:dyDescent="0.25">
      <c r="A91" s="6" t="s">
        <v>2</v>
      </c>
      <c r="B91" s="6"/>
      <c r="C91" s="7" t="s">
        <v>3</v>
      </c>
      <c r="D91" s="7" t="s">
        <v>4</v>
      </c>
      <c r="E91" s="7" t="s">
        <v>5</v>
      </c>
      <c r="F91" s="7" t="s">
        <v>6</v>
      </c>
      <c r="G91" s="7" t="s">
        <v>7</v>
      </c>
      <c r="H91" s="7"/>
      <c r="I91" s="7" t="s">
        <v>8</v>
      </c>
      <c r="J91" s="5"/>
      <c r="K91" s="5"/>
      <c r="L91" s="4"/>
      <c r="M91" s="4"/>
      <c r="N91" s="1"/>
    </row>
    <row r="92" spans="1:14" ht="15.75" x14ac:dyDescent="0.25">
      <c r="A92" s="6"/>
      <c r="B92" s="6"/>
      <c r="C92" s="7"/>
      <c r="D92" s="7"/>
      <c r="E92" s="7"/>
      <c r="F92" s="7"/>
      <c r="G92" s="7"/>
      <c r="H92" s="7"/>
      <c r="I92" s="7"/>
      <c r="J92" s="5"/>
      <c r="K92" s="5"/>
      <c r="L92" s="4"/>
      <c r="M92" s="4"/>
      <c r="N92" s="1"/>
    </row>
    <row r="93" spans="1:14" ht="15.75" x14ac:dyDescent="0.25">
      <c r="A93" s="6" t="s">
        <v>58</v>
      </c>
      <c r="B93" s="6"/>
      <c r="C93" s="7">
        <v>364</v>
      </c>
      <c r="D93" s="7">
        <v>688</v>
      </c>
      <c r="E93" s="7">
        <v>523</v>
      </c>
      <c r="F93" s="7">
        <v>445</v>
      </c>
      <c r="G93" s="7">
        <v>2</v>
      </c>
      <c r="H93" s="7"/>
      <c r="I93" s="7">
        <f>SUM(C93:H93)</f>
        <v>2022</v>
      </c>
      <c r="J93" s="5"/>
      <c r="K93" s="5"/>
      <c r="L93" s="4"/>
      <c r="M93" s="4"/>
      <c r="N93" s="1"/>
    </row>
    <row r="94" spans="1:14" ht="15.75" x14ac:dyDescent="0.25">
      <c r="A94" s="6" t="s">
        <v>59</v>
      </c>
      <c r="B94" s="6"/>
      <c r="C94" s="7">
        <v>190</v>
      </c>
      <c r="D94" s="7">
        <v>466</v>
      </c>
      <c r="E94" s="7"/>
      <c r="F94" s="7">
        <v>754</v>
      </c>
      <c r="G94" s="7">
        <v>437</v>
      </c>
      <c r="H94" s="7"/>
      <c r="I94" s="7">
        <f>SUM(C94:H94)</f>
        <v>1847</v>
      </c>
      <c r="J94" s="5"/>
      <c r="K94" s="5"/>
      <c r="L94" s="4"/>
      <c r="M94" s="4"/>
      <c r="N94" s="1"/>
    </row>
    <row r="95" spans="1:14" ht="15.75" x14ac:dyDescent="0.25">
      <c r="A95" s="6" t="s">
        <v>60</v>
      </c>
      <c r="B95" s="6"/>
      <c r="C95" s="7"/>
      <c r="D95" s="7"/>
      <c r="E95" s="7"/>
      <c r="F95" s="7">
        <v>5</v>
      </c>
      <c r="G95" s="7"/>
      <c r="H95" s="7"/>
      <c r="I95" s="7">
        <f>SUM(C95:H95)</f>
        <v>5</v>
      </c>
      <c r="J95" s="5"/>
      <c r="K95" s="5"/>
      <c r="L95" s="4"/>
      <c r="M95" s="4"/>
      <c r="N95" s="1"/>
    </row>
    <row r="96" spans="1:14" ht="15.75" x14ac:dyDescent="0.25">
      <c r="A96" s="6"/>
      <c r="B96" s="6"/>
      <c r="C96" s="7"/>
      <c r="D96" s="7"/>
      <c r="E96" s="7"/>
      <c r="F96" s="7"/>
      <c r="G96" s="7"/>
      <c r="H96" s="7"/>
      <c r="I96" s="7"/>
      <c r="J96" s="5"/>
      <c r="K96" s="5"/>
      <c r="L96" s="4"/>
      <c r="M96" s="4"/>
      <c r="N96" s="1"/>
    </row>
    <row r="97" spans="1:14" ht="15.75" x14ac:dyDescent="0.25">
      <c r="A97" s="6" t="s">
        <v>8</v>
      </c>
      <c r="B97" s="6"/>
      <c r="C97" s="7">
        <f>SUM(C93:C96)</f>
        <v>554</v>
      </c>
      <c r="D97" s="7">
        <f>SUM(D93:D96)</f>
        <v>1154</v>
      </c>
      <c r="E97" s="7">
        <f>SUM(E93:E96)</f>
        <v>523</v>
      </c>
      <c r="F97" s="7">
        <f>SUM(F93:F96)</f>
        <v>1204</v>
      </c>
      <c r="G97" s="7">
        <f>SUM(G93:G96)</f>
        <v>439</v>
      </c>
      <c r="H97" s="7"/>
      <c r="I97" s="7">
        <f>SUM(I93:I96)</f>
        <v>3874</v>
      </c>
      <c r="J97" s="5"/>
      <c r="K97" s="5"/>
      <c r="L97" s="4"/>
      <c r="M97" s="4"/>
      <c r="N97" s="1"/>
    </row>
    <row r="98" spans="1:14" ht="15.75" x14ac:dyDescent="0.25">
      <c r="A98" s="23" t="s">
        <v>61</v>
      </c>
      <c r="B98" s="10"/>
      <c r="C98" s="11"/>
      <c r="D98" s="12"/>
      <c r="E98" s="12"/>
      <c r="F98" s="12"/>
      <c r="G98" s="12"/>
      <c r="H98" s="1"/>
      <c r="I98" s="1"/>
      <c r="J98" s="1"/>
      <c r="K98" s="1"/>
      <c r="L98" s="1"/>
      <c r="M98" s="1"/>
      <c r="N98" s="1"/>
    </row>
    <row r="99" spans="1:14" ht="15.75" x14ac:dyDescent="0.25">
      <c r="A99" s="4"/>
      <c r="B99" s="4"/>
      <c r="C99" s="5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5.75" x14ac:dyDescent="0.25">
      <c r="A100" s="16" t="s">
        <v>62</v>
      </c>
      <c r="B100" s="1"/>
      <c r="C100" s="26"/>
      <c r="D100" s="26"/>
      <c r="E100" s="1"/>
      <c r="F100" s="1"/>
      <c r="G100" s="1"/>
      <c r="H100" s="14" t="s">
        <v>1</v>
      </c>
      <c r="I100" s="1"/>
      <c r="J100" s="1"/>
      <c r="K100" s="1"/>
      <c r="L100" s="2"/>
      <c r="M100" s="1"/>
      <c r="N100" s="1"/>
    </row>
    <row r="101" spans="1:14" ht="15.75" x14ac:dyDescent="0.25">
      <c r="A101" s="17" t="s">
        <v>2</v>
      </c>
      <c r="B101" s="17"/>
      <c r="C101" s="18" t="s">
        <v>3</v>
      </c>
      <c r="D101" s="18" t="s">
        <v>4</v>
      </c>
      <c r="E101" s="18" t="s">
        <v>5</v>
      </c>
      <c r="F101" s="18" t="s">
        <v>6</v>
      </c>
      <c r="G101" s="18" t="s">
        <v>7</v>
      </c>
      <c r="H101" s="18" t="s">
        <v>8</v>
      </c>
      <c r="I101" s="1"/>
      <c r="J101" s="1"/>
      <c r="K101" s="1"/>
      <c r="L101" s="2"/>
      <c r="M101" s="1"/>
      <c r="N101" s="1"/>
    </row>
    <row r="102" spans="1:14" ht="15.75" x14ac:dyDescent="0.25">
      <c r="A102" s="17"/>
      <c r="B102" s="17"/>
      <c r="C102" s="18"/>
      <c r="D102" s="18"/>
      <c r="E102" s="18"/>
      <c r="F102" s="18"/>
      <c r="G102" s="18"/>
      <c r="H102" s="18"/>
      <c r="I102" s="1"/>
      <c r="J102" s="1"/>
      <c r="K102" s="1"/>
      <c r="L102" s="2"/>
      <c r="M102" s="1"/>
      <c r="N102" s="1"/>
    </row>
    <row r="103" spans="1:14" ht="15.75" x14ac:dyDescent="0.25">
      <c r="A103" s="17" t="s">
        <v>63</v>
      </c>
      <c r="B103" s="17"/>
      <c r="C103" s="19">
        <v>68</v>
      </c>
      <c r="D103" s="19">
        <v>47</v>
      </c>
      <c r="E103" s="19">
        <v>174</v>
      </c>
      <c r="F103" s="19">
        <v>61</v>
      </c>
      <c r="G103" s="19"/>
      <c r="H103" s="19">
        <f>SUM(C103:G103)</f>
        <v>350</v>
      </c>
      <c r="I103" s="1"/>
      <c r="J103" s="1"/>
      <c r="K103" s="1"/>
      <c r="L103" s="2"/>
      <c r="M103" s="1"/>
      <c r="N103" s="1"/>
    </row>
    <row r="104" spans="1:14" ht="15.75" x14ac:dyDescent="0.25">
      <c r="A104" s="17" t="s">
        <v>64</v>
      </c>
      <c r="B104" s="17"/>
      <c r="C104" s="19">
        <v>61</v>
      </c>
      <c r="D104" s="19">
        <v>1768</v>
      </c>
      <c r="E104" s="19">
        <v>92</v>
      </c>
      <c r="F104" s="19">
        <v>129</v>
      </c>
      <c r="G104" s="19"/>
      <c r="H104" s="19">
        <f>SUM(C104:G104)</f>
        <v>2050</v>
      </c>
      <c r="I104" s="1"/>
      <c r="J104" s="1"/>
      <c r="K104" s="1"/>
      <c r="L104" s="2"/>
      <c r="M104" s="1"/>
      <c r="N104" s="1"/>
    </row>
    <row r="105" spans="1:14" ht="15.75" x14ac:dyDescent="0.25">
      <c r="A105" s="17" t="s">
        <v>65</v>
      </c>
      <c r="B105" s="17"/>
      <c r="C105" s="27"/>
      <c r="D105" s="19">
        <v>144</v>
      </c>
      <c r="E105" s="19"/>
      <c r="F105" s="19">
        <v>67</v>
      </c>
      <c r="G105" s="19"/>
      <c r="H105" s="19">
        <f>SUM(C105:G105)</f>
        <v>211</v>
      </c>
      <c r="I105" s="1"/>
      <c r="J105" s="1"/>
      <c r="K105" s="1"/>
      <c r="L105" s="2"/>
      <c r="M105" s="1"/>
      <c r="N105" s="1"/>
    </row>
    <row r="106" spans="1:14" ht="15.75" x14ac:dyDescent="0.25">
      <c r="A106" s="20" t="s">
        <v>66</v>
      </c>
      <c r="B106" s="17"/>
      <c r="C106" s="19">
        <v>275</v>
      </c>
      <c r="D106" s="19">
        <v>542</v>
      </c>
      <c r="E106" s="19">
        <v>36</v>
      </c>
      <c r="F106" s="19">
        <v>55</v>
      </c>
      <c r="G106" s="19">
        <v>47</v>
      </c>
      <c r="H106" s="19">
        <f>SUM(C106:G106)</f>
        <v>955</v>
      </c>
      <c r="I106" s="1"/>
      <c r="J106" s="1"/>
      <c r="K106" s="1"/>
      <c r="L106" s="2"/>
      <c r="M106" s="1"/>
      <c r="N106" s="1"/>
    </row>
    <row r="107" spans="1:14" ht="15.75" x14ac:dyDescent="0.25">
      <c r="A107" s="20" t="s">
        <v>53</v>
      </c>
      <c r="B107" s="17"/>
      <c r="C107" s="19"/>
      <c r="D107" s="19"/>
      <c r="E107" s="19">
        <v>55</v>
      </c>
      <c r="F107" s="19"/>
      <c r="G107" s="19"/>
      <c r="H107" s="19">
        <f>SUM(C107:G107)</f>
        <v>55</v>
      </c>
      <c r="I107" s="1"/>
      <c r="J107" s="1"/>
      <c r="K107" s="1"/>
      <c r="L107" s="2"/>
      <c r="M107" s="1"/>
      <c r="N107" s="1"/>
    </row>
    <row r="108" spans="1:14" ht="15.75" x14ac:dyDescent="0.25">
      <c r="A108" s="17"/>
      <c r="B108" s="17"/>
      <c r="C108" s="19"/>
      <c r="D108" s="19"/>
      <c r="E108" s="19"/>
      <c r="F108" s="19"/>
      <c r="G108" s="19"/>
      <c r="H108" s="19"/>
      <c r="I108" s="1"/>
      <c r="J108" s="1"/>
      <c r="K108" s="1"/>
      <c r="L108" s="2"/>
      <c r="M108" s="1"/>
      <c r="N108" s="1"/>
    </row>
    <row r="109" spans="1:14" ht="15.75" x14ac:dyDescent="0.25">
      <c r="A109" s="17" t="s">
        <v>8</v>
      </c>
      <c r="B109" s="17"/>
      <c r="C109" s="19">
        <f t="shared" ref="C109:H109" si="3">SUM(C103:C107)</f>
        <v>404</v>
      </c>
      <c r="D109" s="19">
        <f t="shared" si="3"/>
        <v>2501</v>
      </c>
      <c r="E109" s="19">
        <f t="shared" si="3"/>
        <v>357</v>
      </c>
      <c r="F109" s="19">
        <f t="shared" si="3"/>
        <v>312</v>
      </c>
      <c r="G109" s="19">
        <f t="shared" si="3"/>
        <v>47</v>
      </c>
      <c r="H109" s="19">
        <f t="shared" si="3"/>
        <v>3621</v>
      </c>
      <c r="I109" s="1"/>
      <c r="J109" s="1"/>
      <c r="K109" s="1"/>
      <c r="L109" s="8">
        <f>SUM(H109)</f>
        <v>3621</v>
      </c>
      <c r="M109" s="1"/>
      <c r="N109" s="1"/>
    </row>
    <row r="110" spans="1:14" ht="15.75" x14ac:dyDescent="0.25">
      <c r="A110" s="15" t="s">
        <v>67</v>
      </c>
      <c r="B110" s="15" t="s">
        <v>68</v>
      </c>
      <c r="C110" s="15"/>
      <c r="D110" s="15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5.7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5.75" x14ac:dyDescent="0.25">
      <c r="A112" s="21" t="s">
        <v>69</v>
      </c>
      <c r="B112" s="4"/>
      <c r="C112" s="5"/>
      <c r="D112" s="5"/>
      <c r="E112" s="5"/>
      <c r="F112" s="5" t="s">
        <v>23</v>
      </c>
      <c r="G112" s="5"/>
      <c r="H112" s="5"/>
      <c r="I112" s="5"/>
      <c r="J112" s="1"/>
      <c r="K112" s="1"/>
      <c r="L112" s="2"/>
      <c r="M112" s="1"/>
      <c r="N112" s="1"/>
    </row>
    <row r="113" spans="1:14" ht="15.75" x14ac:dyDescent="0.25">
      <c r="A113" s="6" t="s">
        <v>2</v>
      </c>
      <c r="B113" s="6"/>
      <c r="C113" s="7" t="s">
        <v>4</v>
      </c>
      <c r="D113" s="7" t="s">
        <v>5</v>
      </c>
      <c r="E113" s="7" t="s">
        <v>6</v>
      </c>
      <c r="F113" s="7"/>
      <c r="G113" s="7" t="s">
        <v>8</v>
      </c>
      <c r="H113" s="5"/>
      <c r="I113" s="5"/>
      <c r="J113" s="1"/>
      <c r="K113" s="1"/>
      <c r="L113" s="2"/>
      <c r="M113" s="1"/>
      <c r="N113" s="1"/>
    </row>
    <row r="114" spans="1:14" ht="15.75" x14ac:dyDescent="0.25">
      <c r="A114" s="6"/>
      <c r="B114" s="6"/>
      <c r="C114" s="7"/>
      <c r="D114" s="7"/>
      <c r="E114" s="7"/>
      <c r="F114" s="7"/>
      <c r="G114" s="7"/>
      <c r="H114" s="5"/>
      <c r="I114" s="5"/>
      <c r="J114" s="1"/>
      <c r="K114" s="1"/>
      <c r="L114" s="2"/>
      <c r="M114" s="1"/>
      <c r="N114" s="1"/>
    </row>
    <row r="115" spans="1:14" ht="15.75" x14ac:dyDescent="0.25">
      <c r="A115" s="28" t="s">
        <v>51</v>
      </c>
      <c r="B115" s="6"/>
      <c r="C115" s="7">
        <v>1493</v>
      </c>
      <c r="D115" s="7">
        <v>535</v>
      </c>
      <c r="E115" s="7">
        <v>683</v>
      </c>
      <c r="F115" s="7"/>
      <c r="G115" s="7">
        <f>SUM(C115:E115)</f>
        <v>2711</v>
      </c>
      <c r="H115" s="5"/>
      <c r="I115" s="5"/>
      <c r="J115" s="1"/>
      <c r="K115" s="1"/>
      <c r="L115" s="2"/>
      <c r="M115" s="1"/>
      <c r="N115" s="1"/>
    </row>
    <row r="116" spans="1:14" ht="15.75" x14ac:dyDescent="0.25">
      <c r="A116" s="28" t="s">
        <v>70</v>
      </c>
      <c r="B116" s="6"/>
      <c r="C116" s="7"/>
      <c r="D116" s="7"/>
      <c r="E116" s="7">
        <v>75</v>
      </c>
      <c r="F116" s="7"/>
      <c r="G116" s="7">
        <f>SUM(C116:E116)</f>
        <v>75</v>
      </c>
      <c r="H116" s="5"/>
      <c r="I116" s="5"/>
      <c r="J116" s="1"/>
      <c r="K116" s="1"/>
      <c r="L116" s="2"/>
      <c r="M116" s="1"/>
      <c r="N116" s="1"/>
    </row>
    <row r="117" spans="1:14" ht="15.75" x14ac:dyDescent="0.25">
      <c r="A117" s="28"/>
      <c r="B117" s="6"/>
      <c r="C117" s="7"/>
      <c r="D117" s="7"/>
      <c r="E117" s="7"/>
      <c r="F117" s="7"/>
      <c r="G117" s="7"/>
      <c r="H117" s="5"/>
      <c r="I117" s="5"/>
      <c r="J117" s="1"/>
      <c r="K117" s="1"/>
      <c r="L117" s="2"/>
      <c r="M117" s="1"/>
      <c r="N117" s="1"/>
    </row>
    <row r="118" spans="1:14" ht="15.75" x14ac:dyDescent="0.25">
      <c r="A118" s="28" t="s">
        <v>8</v>
      </c>
      <c r="B118" s="6"/>
      <c r="C118" s="7">
        <f>SUM(C115:C117)</f>
        <v>1493</v>
      </c>
      <c r="D118" s="7">
        <f>SUM(D115:D117)</f>
        <v>535</v>
      </c>
      <c r="E118" s="7">
        <f>SUM(E115:E117)</f>
        <v>758</v>
      </c>
      <c r="F118" s="7"/>
      <c r="G118" s="7">
        <f>SUM(G115:G117)</f>
        <v>2786</v>
      </c>
      <c r="H118" s="5"/>
      <c r="I118" s="5"/>
      <c r="J118" s="1"/>
      <c r="K118" s="1"/>
      <c r="L118" s="2"/>
      <c r="M118" s="1"/>
      <c r="N118" s="1"/>
    </row>
    <row r="119" spans="1:14" ht="15.75" x14ac:dyDescent="0.25">
      <c r="A119" s="29"/>
      <c r="B119" s="30"/>
      <c r="C119" s="31"/>
      <c r="D119" s="31"/>
      <c r="E119" s="31"/>
      <c r="F119" s="31"/>
      <c r="G119" s="31"/>
      <c r="H119" s="5"/>
      <c r="I119" s="5"/>
      <c r="J119" s="1"/>
      <c r="K119" s="1"/>
      <c r="L119" s="2"/>
      <c r="M119" s="1"/>
      <c r="N119" s="1"/>
    </row>
    <row r="120" spans="1:14" ht="15.75" x14ac:dyDescent="0.25">
      <c r="A120" s="3" t="s">
        <v>71</v>
      </c>
      <c r="B120" s="4"/>
      <c r="C120" s="5"/>
      <c r="D120" s="5"/>
      <c r="E120" s="5"/>
      <c r="F120" s="5"/>
      <c r="G120" s="5"/>
      <c r="H120" s="5"/>
      <c r="I120" s="5"/>
      <c r="J120" s="5"/>
      <c r="K120" s="5"/>
      <c r="L120" s="1"/>
      <c r="M120" s="1"/>
      <c r="N120" s="1"/>
    </row>
    <row r="121" spans="1:14" ht="15.75" x14ac:dyDescent="0.25">
      <c r="A121" s="6" t="s">
        <v>2</v>
      </c>
      <c r="B121" s="6"/>
      <c r="C121" s="7" t="s">
        <v>3</v>
      </c>
      <c r="D121" s="7" t="s">
        <v>4</v>
      </c>
      <c r="E121" s="7" t="s">
        <v>5</v>
      </c>
      <c r="F121" s="7" t="s">
        <v>6</v>
      </c>
      <c r="G121" s="7" t="s">
        <v>7</v>
      </c>
      <c r="H121" s="7"/>
      <c r="I121" s="7" t="s">
        <v>8</v>
      </c>
      <c r="J121" s="1"/>
      <c r="K121" s="5"/>
      <c r="L121" s="1"/>
      <c r="M121" s="1"/>
      <c r="N121" s="1"/>
    </row>
    <row r="122" spans="1:14" ht="15.75" x14ac:dyDescent="0.25">
      <c r="A122" s="6"/>
      <c r="B122" s="6"/>
      <c r="C122" s="7"/>
      <c r="D122" s="7"/>
      <c r="E122" s="7"/>
      <c r="F122" s="7"/>
      <c r="G122" s="7"/>
      <c r="H122" s="7"/>
      <c r="I122" s="7"/>
      <c r="J122" s="1"/>
      <c r="K122" s="5"/>
      <c r="L122" s="1"/>
      <c r="M122" s="1"/>
      <c r="N122" s="1"/>
    </row>
    <row r="123" spans="1:14" ht="15.75" x14ac:dyDescent="0.25">
      <c r="A123" s="6" t="s">
        <v>51</v>
      </c>
      <c r="B123" s="6"/>
      <c r="C123" s="7">
        <v>249</v>
      </c>
      <c r="D123" s="7">
        <v>210</v>
      </c>
      <c r="E123" s="7">
        <v>1936</v>
      </c>
      <c r="F123" s="7">
        <v>1255</v>
      </c>
      <c r="G123" s="7">
        <v>1269</v>
      </c>
      <c r="H123" s="7"/>
      <c r="I123" s="7">
        <f>SUM(C123:G123)</f>
        <v>4919</v>
      </c>
      <c r="J123" s="1"/>
      <c r="K123" s="5"/>
      <c r="L123" s="1"/>
      <c r="M123" s="1"/>
      <c r="N123" s="1"/>
    </row>
    <row r="124" spans="1:14" ht="15.75" x14ac:dyDescent="0.25">
      <c r="A124" s="6"/>
      <c r="B124" s="6"/>
      <c r="C124" s="7"/>
      <c r="D124" s="7"/>
      <c r="E124" s="7"/>
      <c r="F124" s="7"/>
      <c r="G124" s="7"/>
      <c r="H124" s="7"/>
      <c r="I124" s="7"/>
      <c r="J124" s="1"/>
      <c r="K124" s="5"/>
      <c r="L124" s="1"/>
      <c r="M124" s="1"/>
      <c r="N124" s="1"/>
    </row>
    <row r="125" spans="1:14" ht="15.75" x14ac:dyDescent="0.25">
      <c r="A125" s="6" t="s">
        <v>8</v>
      </c>
      <c r="B125" s="6"/>
      <c r="C125" s="7">
        <f>SUM(C123:C124)</f>
        <v>249</v>
      </c>
      <c r="D125" s="7">
        <f>SUM(D123:D124)</f>
        <v>210</v>
      </c>
      <c r="E125" s="7">
        <f>SUM(E123:E124)</f>
        <v>1936</v>
      </c>
      <c r="F125" s="7">
        <f>SUM(F123:F124)</f>
        <v>1255</v>
      </c>
      <c r="G125" s="7">
        <f>SUM(G123:G124)</f>
        <v>1269</v>
      </c>
      <c r="H125" s="7"/>
      <c r="I125" s="7">
        <f>SUM(I123:I124)</f>
        <v>4919</v>
      </c>
      <c r="J125" s="1"/>
      <c r="K125" s="5"/>
      <c r="L125" s="1"/>
      <c r="M125" s="1"/>
      <c r="N125" s="1"/>
    </row>
    <row r="126" spans="1:14" ht="15.75" x14ac:dyDescent="0.25">
      <c r="A126" s="32" t="s">
        <v>72</v>
      </c>
      <c r="B126" s="10"/>
      <c r="C126" s="11"/>
      <c r="D126" s="11"/>
      <c r="E126" s="11"/>
      <c r="F126" s="5"/>
      <c r="G126" s="5"/>
      <c r="H126" s="5"/>
      <c r="I126" s="5"/>
      <c r="J126" s="5"/>
      <c r="K126" s="5"/>
      <c r="L126" s="1"/>
      <c r="M126" s="1"/>
      <c r="N126" s="1"/>
    </row>
    <row r="127" spans="1:14" ht="15.75" x14ac:dyDescent="0.25">
      <c r="A127" s="4"/>
      <c r="B127" s="4"/>
      <c r="C127" s="5"/>
      <c r="D127" s="5"/>
      <c r="E127" s="5"/>
      <c r="F127" s="5"/>
      <c r="G127" s="5"/>
      <c r="H127" s="5"/>
      <c r="I127" s="5"/>
      <c r="J127" s="5"/>
      <c r="K127" s="5"/>
      <c r="L127" s="1"/>
      <c r="M127" s="1"/>
      <c r="N127" s="1"/>
    </row>
    <row r="128" spans="1:14" ht="15.75" x14ac:dyDescent="0.25">
      <c r="A128" s="3" t="s">
        <v>73</v>
      </c>
      <c r="B128" s="4"/>
      <c r="C128" s="5"/>
      <c r="D128" s="5"/>
      <c r="E128" s="5"/>
      <c r="F128" s="5"/>
      <c r="G128" s="5"/>
      <c r="H128" s="5"/>
      <c r="I128" s="5"/>
      <c r="J128" s="5"/>
      <c r="K128" s="1"/>
      <c r="L128" s="1"/>
      <c r="M128" s="1"/>
      <c r="N128" s="1"/>
    </row>
    <row r="129" spans="1:14" ht="15.75" x14ac:dyDescent="0.25">
      <c r="A129" s="6" t="s">
        <v>2</v>
      </c>
      <c r="B129" s="6"/>
      <c r="C129" s="7" t="s">
        <v>3</v>
      </c>
      <c r="D129" s="7" t="s">
        <v>4</v>
      </c>
      <c r="E129" s="7" t="s">
        <v>5</v>
      </c>
      <c r="F129" s="7" t="s">
        <v>6</v>
      </c>
      <c r="G129" s="7" t="s">
        <v>7</v>
      </c>
      <c r="H129" s="7" t="s">
        <v>24</v>
      </c>
      <c r="I129" s="7"/>
      <c r="J129" s="7" t="s">
        <v>8</v>
      </c>
      <c r="K129" s="1"/>
      <c r="L129" s="1"/>
      <c r="M129" s="1"/>
      <c r="N129" s="1"/>
    </row>
    <row r="130" spans="1:14" ht="15.75" x14ac:dyDescent="0.25">
      <c r="A130" s="6"/>
      <c r="B130" s="6"/>
      <c r="C130" s="7"/>
      <c r="D130" s="7"/>
      <c r="E130" s="7"/>
      <c r="F130" s="7"/>
      <c r="G130" s="7"/>
      <c r="H130" s="7"/>
      <c r="I130" s="7"/>
      <c r="J130" s="7"/>
      <c r="K130" s="1"/>
      <c r="L130" s="1"/>
      <c r="M130" s="1"/>
      <c r="N130" s="1"/>
    </row>
    <row r="131" spans="1:14" ht="15.75" x14ac:dyDescent="0.25">
      <c r="A131" s="6" t="s">
        <v>51</v>
      </c>
      <c r="B131" s="6"/>
      <c r="C131" s="7">
        <v>140</v>
      </c>
      <c r="D131" s="7">
        <v>1255</v>
      </c>
      <c r="E131" s="7">
        <v>162</v>
      </c>
      <c r="F131" s="7">
        <v>476</v>
      </c>
      <c r="G131" s="7">
        <v>220</v>
      </c>
      <c r="H131" s="7">
        <v>117</v>
      </c>
      <c r="I131" s="7"/>
      <c r="J131" s="7">
        <f t="shared" ref="J131:J136" si="4">SUM(C131:I131)</f>
        <v>2370</v>
      </c>
      <c r="K131" s="1"/>
      <c r="L131" s="1"/>
      <c r="M131" s="1"/>
      <c r="N131" s="1"/>
    </row>
    <row r="132" spans="1:14" ht="15.75" x14ac:dyDescent="0.25">
      <c r="A132" s="6" t="s">
        <v>66</v>
      </c>
      <c r="B132" s="6"/>
      <c r="C132" s="7"/>
      <c r="D132" s="7"/>
      <c r="E132" s="7">
        <v>50</v>
      </c>
      <c r="F132" s="7">
        <v>52</v>
      </c>
      <c r="G132" s="7"/>
      <c r="H132" s="7"/>
      <c r="I132" s="7"/>
      <c r="J132" s="7">
        <f t="shared" si="4"/>
        <v>102</v>
      </c>
      <c r="K132" s="1"/>
      <c r="L132" s="1"/>
      <c r="M132" s="1"/>
      <c r="N132" s="1"/>
    </row>
    <row r="133" spans="1:14" ht="15.75" x14ac:dyDescent="0.25">
      <c r="A133" s="6" t="s">
        <v>53</v>
      </c>
      <c r="B133" s="6"/>
      <c r="C133" s="7"/>
      <c r="D133" s="7"/>
      <c r="E133" s="7">
        <v>48</v>
      </c>
      <c r="F133" s="7"/>
      <c r="G133" s="7"/>
      <c r="H133" s="7"/>
      <c r="I133" s="7"/>
      <c r="J133" s="7">
        <f t="shared" si="4"/>
        <v>48</v>
      </c>
      <c r="K133" s="1"/>
      <c r="L133" s="1"/>
      <c r="M133" s="1"/>
      <c r="N133" s="1"/>
    </row>
    <row r="134" spans="1:14" ht="15.75" x14ac:dyDescent="0.25">
      <c r="A134" s="6" t="s">
        <v>74</v>
      </c>
      <c r="B134" s="6"/>
      <c r="C134" s="7">
        <v>49</v>
      </c>
      <c r="D134" s="7">
        <v>50</v>
      </c>
      <c r="E134" s="7">
        <v>40</v>
      </c>
      <c r="F134" s="7"/>
      <c r="G134" s="7">
        <v>48</v>
      </c>
      <c r="H134" s="7"/>
      <c r="I134" s="7"/>
      <c r="J134" s="7">
        <f t="shared" si="4"/>
        <v>187</v>
      </c>
      <c r="K134" s="1"/>
      <c r="L134" s="1"/>
      <c r="M134" s="1"/>
      <c r="N134" s="1"/>
    </row>
    <row r="135" spans="1:14" ht="15.75" x14ac:dyDescent="0.25">
      <c r="A135" s="6" t="s">
        <v>75</v>
      </c>
      <c r="B135" s="6"/>
      <c r="C135" s="7"/>
      <c r="D135" s="7"/>
      <c r="E135" s="7"/>
      <c r="F135" s="7"/>
      <c r="G135" s="7"/>
      <c r="H135" s="7">
        <v>45</v>
      </c>
      <c r="I135" s="7"/>
      <c r="J135" s="7">
        <f t="shared" si="4"/>
        <v>45</v>
      </c>
      <c r="K135" s="1"/>
      <c r="L135" s="1"/>
      <c r="M135" s="1"/>
      <c r="N135" s="1"/>
    </row>
    <row r="136" spans="1:14" ht="15.75" x14ac:dyDescent="0.25">
      <c r="A136" s="6" t="s">
        <v>18</v>
      </c>
      <c r="B136" s="6"/>
      <c r="C136" s="7"/>
      <c r="D136" s="7"/>
      <c r="E136" s="7">
        <v>42</v>
      </c>
      <c r="F136" s="7"/>
      <c r="G136" s="7">
        <v>2</v>
      </c>
      <c r="H136" s="7"/>
      <c r="I136" s="7"/>
      <c r="J136" s="7">
        <f t="shared" si="4"/>
        <v>44</v>
      </c>
      <c r="K136" s="1"/>
      <c r="L136" s="1"/>
      <c r="M136" s="1"/>
      <c r="N136" s="1"/>
    </row>
    <row r="137" spans="1:14" ht="15.75" x14ac:dyDescent="0.25">
      <c r="A137" s="6"/>
      <c r="B137" s="6"/>
      <c r="C137" s="7"/>
      <c r="D137" s="7"/>
      <c r="E137" s="7"/>
      <c r="F137" s="7"/>
      <c r="G137" s="7"/>
      <c r="H137" s="7"/>
      <c r="I137" s="7"/>
      <c r="J137" s="7"/>
      <c r="K137" s="1"/>
      <c r="L137" s="1"/>
      <c r="M137" s="1"/>
      <c r="N137" s="1"/>
    </row>
    <row r="138" spans="1:14" ht="15.75" x14ac:dyDescent="0.25">
      <c r="A138" s="6" t="s">
        <v>8</v>
      </c>
      <c r="B138" s="6"/>
      <c r="C138" s="7">
        <f t="shared" ref="C138:H138" si="5">SUM(C131:C137)</f>
        <v>189</v>
      </c>
      <c r="D138" s="7">
        <f t="shared" si="5"/>
        <v>1305</v>
      </c>
      <c r="E138" s="7">
        <f t="shared" si="5"/>
        <v>342</v>
      </c>
      <c r="F138" s="7">
        <f t="shared" si="5"/>
        <v>528</v>
      </c>
      <c r="G138" s="7">
        <f t="shared" si="5"/>
        <v>270</v>
      </c>
      <c r="H138" s="7">
        <f t="shared" si="5"/>
        <v>162</v>
      </c>
      <c r="I138" s="7"/>
      <c r="J138" s="7">
        <f>SUM(J131:J137)</f>
        <v>2796</v>
      </c>
      <c r="K138" s="1"/>
      <c r="L138" s="1"/>
      <c r="M138" s="1"/>
      <c r="N138" s="1"/>
    </row>
    <row r="139" spans="1:14" ht="15.75" x14ac:dyDescent="0.25">
      <c r="A139" s="32" t="s">
        <v>72</v>
      </c>
      <c r="B139" s="10"/>
      <c r="C139" s="11"/>
      <c r="D139" s="1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5.7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5.75" x14ac:dyDescent="0.25">
      <c r="A141" s="33" t="s">
        <v>76</v>
      </c>
      <c r="B141" s="34"/>
      <c r="C141" s="35"/>
      <c r="D141" s="36"/>
      <c r="E141" s="35"/>
      <c r="F141" s="35"/>
      <c r="G141" s="35"/>
      <c r="H141" s="35" t="s">
        <v>23</v>
      </c>
      <c r="I141" s="35"/>
      <c r="J141" s="5"/>
      <c r="K141" s="5"/>
      <c r="L141" s="4"/>
      <c r="M141" s="4"/>
      <c r="N141" s="1"/>
    </row>
    <row r="142" spans="1:14" ht="15.75" x14ac:dyDescent="0.25">
      <c r="A142" s="37" t="s">
        <v>2</v>
      </c>
      <c r="B142" s="38"/>
      <c r="C142" s="39" t="s">
        <v>3</v>
      </c>
      <c r="D142" s="39" t="s">
        <v>4</v>
      </c>
      <c r="E142" s="39" t="s">
        <v>5</v>
      </c>
      <c r="F142" s="39" t="s">
        <v>6</v>
      </c>
      <c r="G142" s="39" t="s">
        <v>7</v>
      </c>
      <c r="H142" s="40"/>
      <c r="I142" s="39" t="s">
        <v>8</v>
      </c>
      <c r="J142" s="5"/>
      <c r="K142" s="5"/>
      <c r="L142" s="4"/>
      <c r="M142" s="4"/>
      <c r="N142" s="1"/>
    </row>
    <row r="143" spans="1:14" ht="15.75" x14ac:dyDescent="0.25">
      <c r="A143" s="38"/>
      <c r="B143" s="38"/>
      <c r="C143" s="40"/>
      <c r="D143" s="40"/>
      <c r="E143" s="40"/>
      <c r="F143" s="40"/>
      <c r="G143" s="40"/>
      <c r="H143" s="40"/>
      <c r="I143" s="40"/>
      <c r="J143" s="5"/>
      <c r="K143" s="5"/>
      <c r="L143" s="4"/>
      <c r="M143" s="4"/>
      <c r="N143" s="1"/>
    </row>
    <row r="144" spans="1:14" ht="15.75" x14ac:dyDescent="0.25">
      <c r="A144" s="37" t="s">
        <v>77</v>
      </c>
      <c r="B144" s="38"/>
      <c r="C144" s="40">
        <v>210</v>
      </c>
      <c r="D144" s="40">
        <v>170</v>
      </c>
      <c r="E144" s="40">
        <v>214</v>
      </c>
      <c r="F144" s="40">
        <v>123</v>
      </c>
      <c r="G144" s="40">
        <v>196</v>
      </c>
      <c r="H144" s="40"/>
      <c r="I144" s="40">
        <f>SUM(C144:H144)</f>
        <v>913</v>
      </c>
      <c r="J144" s="5"/>
      <c r="K144" s="5"/>
      <c r="L144" s="4"/>
      <c r="M144" s="4"/>
      <c r="N144" s="1"/>
    </row>
    <row r="145" spans="1:14" ht="15.75" x14ac:dyDescent="0.25">
      <c r="A145" s="37" t="s">
        <v>78</v>
      </c>
      <c r="B145" s="38"/>
      <c r="C145" s="39">
        <v>79</v>
      </c>
      <c r="D145" s="41">
        <v>57</v>
      </c>
      <c r="E145" s="40">
        <v>74</v>
      </c>
      <c r="F145" s="40">
        <v>66</v>
      </c>
      <c r="G145" s="40">
        <v>41</v>
      </c>
      <c r="H145" s="40"/>
      <c r="I145" s="40">
        <f>SUM(C145:H145)</f>
        <v>317</v>
      </c>
      <c r="J145" s="5"/>
      <c r="K145" s="5"/>
      <c r="L145" s="4"/>
      <c r="M145" s="4"/>
      <c r="N145" s="1"/>
    </row>
    <row r="146" spans="1:14" ht="15.75" x14ac:dyDescent="0.25">
      <c r="A146" s="37" t="s">
        <v>17</v>
      </c>
      <c r="B146" s="38"/>
      <c r="C146" s="39">
        <v>167</v>
      </c>
      <c r="D146" s="40">
        <v>88</v>
      </c>
      <c r="E146" s="40">
        <v>69</v>
      </c>
      <c r="F146" s="40">
        <v>255</v>
      </c>
      <c r="G146" s="40">
        <v>200</v>
      </c>
      <c r="H146" s="40"/>
      <c r="I146" s="40">
        <f>SUM(C146:H146)</f>
        <v>779</v>
      </c>
      <c r="J146" s="5"/>
      <c r="K146" s="5"/>
      <c r="L146" s="4"/>
      <c r="M146" s="4"/>
      <c r="N146" s="1"/>
    </row>
    <row r="147" spans="1:14" ht="15.75" x14ac:dyDescent="0.25">
      <c r="A147" s="38"/>
      <c r="B147" s="38"/>
      <c r="C147" s="40"/>
      <c r="D147" s="40"/>
      <c r="E147" s="40"/>
      <c r="F147" s="40"/>
      <c r="G147" s="40"/>
      <c r="H147" s="40"/>
      <c r="I147" s="40"/>
      <c r="J147" s="5"/>
      <c r="K147" s="5"/>
      <c r="L147" s="4"/>
      <c r="M147" s="4"/>
      <c r="N147" s="1"/>
    </row>
    <row r="148" spans="1:14" ht="15.75" x14ac:dyDescent="0.25">
      <c r="A148" s="37" t="s">
        <v>8</v>
      </c>
      <c r="B148" s="38"/>
      <c r="C148" s="40">
        <f>SUM(C144:C147)</f>
        <v>456</v>
      </c>
      <c r="D148" s="40">
        <f>SUM(D144:D147)</f>
        <v>315</v>
      </c>
      <c r="E148" s="40">
        <f>SUM(E144:E147)</f>
        <v>357</v>
      </c>
      <c r="F148" s="40">
        <f>SUM(F144:F147)</f>
        <v>444</v>
      </c>
      <c r="G148" s="40">
        <f>SUM(G144:G147)</f>
        <v>437</v>
      </c>
      <c r="H148" s="40"/>
      <c r="I148" s="40">
        <f>SUM(I144:I147)</f>
        <v>2009</v>
      </c>
      <c r="J148" s="5"/>
      <c r="K148" s="5"/>
      <c r="L148" s="4"/>
      <c r="M148" s="4"/>
      <c r="N148" s="1"/>
    </row>
    <row r="149" spans="1:14" ht="15.75" x14ac:dyDescent="0.25">
      <c r="A149" s="23" t="s">
        <v>79</v>
      </c>
      <c r="B149" s="42"/>
      <c r="C149" s="43"/>
      <c r="D149" s="43" t="s">
        <v>80</v>
      </c>
      <c r="E149" s="35"/>
      <c r="F149" s="35"/>
      <c r="G149" s="35"/>
      <c r="H149" s="35"/>
      <c r="I149" s="35"/>
      <c r="J149" s="5"/>
      <c r="K149" s="5"/>
      <c r="L149" s="4"/>
      <c r="M149" s="4"/>
      <c r="N149" s="1"/>
    </row>
    <row r="150" spans="1:14" ht="15.75" x14ac:dyDescent="0.25">
      <c r="A150" s="34"/>
      <c r="B150" s="34"/>
      <c r="C150" s="35"/>
      <c r="D150" s="35"/>
      <c r="E150" s="35"/>
      <c r="F150" s="35"/>
      <c r="G150" s="35"/>
      <c r="H150" s="35"/>
      <c r="I150" s="35"/>
      <c r="J150" s="5"/>
      <c r="K150" s="5"/>
      <c r="L150" s="4"/>
      <c r="M150" s="4"/>
      <c r="N150" s="1"/>
    </row>
    <row r="151" spans="1:14" ht="15.75" x14ac:dyDescent="0.25">
      <c r="A151" s="33" t="s">
        <v>81</v>
      </c>
      <c r="B151" s="44"/>
      <c r="C151" s="44"/>
      <c r="D151" s="44"/>
      <c r="E151" s="44"/>
      <c r="F151" s="44"/>
      <c r="G151" s="44"/>
      <c r="H151" s="44"/>
      <c r="I151" s="44"/>
      <c r="J151" s="5"/>
      <c r="K151" s="5"/>
      <c r="L151" s="4"/>
      <c r="M151" s="4"/>
      <c r="N151" s="1"/>
    </row>
    <row r="152" spans="1:14" ht="15.75" x14ac:dyDescent="0.25">
      <c r="A152" s="45"/>
      <c r="B152" s="46"/>
      <c r="C152" s="46" t="s">
        <v>82</v>
      </c>
      <c r="D152" s="46" t="s">
        <v>83</v>
      </c>
      <c r="E152" s="46" t="s">
        <v>84</v>
      </c>
      <c r="F152" s="46" t="s">
        <v>85</v>
      </c>
      <c r="G152" s="46" t="s">
        <v>86</v>
      </c>
      <c r="H152" s="46"/>
      <c r="I152" s="46" t="s">
        <v>87</v>
      </c>
      <c r="J152" s="5"/>
      <c r="K152" s="5"/>
      <c r="L152" s="4"/>
      <c r="M152" s="4"/>
      <c r="N152" s="1"/>
    </row>
    <row r="153" spans="1:14" ht="15.75" x14ac:dyDescent="0.25">
      <c r="A153" s="45"/>
      <c r="B153" s="46"/>
      <c r="C153" s="46"/>
      <c r="D153" s="46"/>
      <c r="E153" s="46"/>
      <c r="F153" s="46"/>
      <c r="G153" s="46"/>
      <c r="H153" s="46"/>
      <c r="I153" s="46"/>
      <c r="J153" s="5"/>
      <c r="K153" s="5"/>
      <c r="L153" s="4"/>
      <c r="M153" s="4"/>
      <c r="N153" s="1"/>
    </row>
    <row r="154" spans="1:14" ht="15.75" x14ac:dyDescent="0.25">
      <c r="A154" s="45" t="s">
        <v>51</v>
      </c>
      <c r="B154" s="46"/>
      <c r="C154" s="46">
        <v>18</v>
      </c>
      <c r="D154" s="46">
        <v>6</v>
      </c>
      <c r="E154" s="46"/>
      <c r="F154" s="46"/>
      <c r="G154" s="46"/>
      <c r="H154" s="46"/>
      <c r="I154" s="46">
        <f>SUM(B154:H154)</f>
        <v>24</v>
      </c>
      <c r="J154" s="5"/>
      <c r="K154" s="5"/>
      <c r="L154" s="4"/>
      <c r="M154" s="4"/>
      <c r="N154" s="1"/>
    </row>
    <row r="155" spans="1:14" ht="15.75" x14ac:dyDescent="0.25">
      <c r="A155" s="45" t="s">
        <v>18</v>
      </c>
      <c r="B155" s="46"/>
      <c r="C155" s="46">
        <v>21</v>
      </c>
      <c r="D155" s="46"/>
      <c r="E155" s="46"/>
      <c r="F155" s="46"/>
      <c r="G155" s="46"/>
      <c r="H155" s="46"/>
      <c r="I155" s="46">
        <f>SUM(B155:H155)</f>
        <v>21</v>
      </c>
      <c r="J155" s="5"/>
      <c r="K155" s="5"/>
      <c r="L155" s="4"/>
      <c r="M155" s="4"/>
      <c r="N155" s="1"/>
    </row>
    <row r="156" spans="1:14" ht="15.75" x14ac:dyDescent="0.25">
      <c r="A156" s="45" t="s">
        <v>88</v>
      </c>
      <c r="B156" s="46"/>
      <c r="C156" s="46">
        <v>35</v>
      </c>
      <c r="D156" s="46"/>
      <c r="E156" s="46">
        <v>40</v>
      </c>
      <c r="F156" s="46"/>
      <c r="G156" s="46"/>
      <c r="H156" s="46"/>
      <c r="I156" s="46">
        <f>SUM(B156:H156)</f>
        <v>75</v>
      </c>
      <c r="J156" s="5"/>
      <c r="K156" s="5"/>
      <c r="L156" s="4"/>
      <c r="M156" s="4"/>
      <c r="N156" s="1"/>
    </row>
    <row r="157" spans="1:14" ht="15.75" x14ac:dyDescent="0.25">
      <c r="A157" s="45" t="s">
        <v>65</v>
      </c>
      <c r="B157" s="46"/>
      <c r="C157" s="46">
        <v>12</v>
      </c>
      <c r="D157" s="46">
        <v>19</v>
      </c>
      <c r="E157" s="46">
        <v>16</v>
      </c>
      <c r="F157" s="46">
        <v>24</v>
      </c>
      <c r="G157" s="46"/>
      <c r="H157" s="46"/>
      <c r="I157" s="46">
        <f>SUM(B157:H157)</f>
        <v>71</v>
      </c>
      <c r="J157" s="5"/>
      <c r="K157" s="5"/>
      <c r="L157" s="4"/>
      <c r="M157" s="4"/>
      <c r="N157" s="1"/>
    </row>
    <row r="158" spans="1:14" ht="15.75" x14ac:dyDescent="0.25">
      <c r="A158" s="45" t="s">
        <v>53</v>
      </c>
      <c r="B158" s="46"/>
      <c r="C158" s="46">
        <v>14</v>
      </c>
      <c r="D158" s="46">
        <v>20</v>
      </c>
      <c r="E158" s="46"/>
      <c r="F158" s="46">
        <v>44</v>
      </c>
      <c r="G158" s="46">
        <v>23</v>
      </c>
      <c r="H158" s="46"/>
      <c r="I158" s="46">
        <f>SUM(B158:H158)</f>
        <v>101</v>
      </c>
      <c r="J158" s="5"/>
      <c r="K158" s="5"/>
      <c r="L158" s="4"/>
      <c r="M158" s="4"/>
      <c r="N158" s="1"/>
    </row>
    <row r="159" spans="1:14" ht="15.75" x14ac:dyDescent="0.25">
      <c r="A159" s="45"/>
      <c r="B159" s="46"/>
      <c r="C159" s="46"/>
      <c r="D159" s="46"/>
      <c r="E159" s="46"/>
      <c r="F159" s="46"/>
      <c r="G159" s="46"/>
      <c r="H159" s="46"/>
      <c r="I159" s="46"/>
      <c r="J159" s="5"/>
      <c r="K159" s="5"/>
      <c r="L159" s="4"/>
      <c r="M159" s="4"/>
      <c r="N159" s="1"/>
    </row>
    <row r="160" spans="1:14" ht="15.75" x14ac:dyDescent="0.25">
      <c r="A160" s="45" t="s">
        <v>8</v>
      </c>
      <c r="B160" s="46"/>
      <c r="C160" s="46">
        <f>SUM(C154:C159)</f>
        <v>100</v>
      </c>
      <c r="D160" s="46">
        <f>SUM(D154:D159)</f>
        <v>45</v>
      </c>
      <c r="E160" s="46">
        <f>SUM(E154:E159)</f>
        <v>56</v>
      </c>
      <c r="F160" s="46">
        <f>SUM(F154:F159)</f>
        <v>68</v>
      </c>
      <c r="G160" s="46">
        <f>SUM(G154:G159)</f>
        <v>23</v>
      </c>
      <c r="H160" s="46"/>
      <c r="I160" s="46">
        <f>SUM(I154:I159)</f>
        <v>292</v>
      </c>
      <c r="J160" s="5"/>
      <c r="K160" s="5"/>
      <c r="L160" s="4"/>
      <c r="M160" s="4"/>
      <c r="N160" s="1"/>
    </row>
    <row r="161" spans="1:14" ht="15.75" x14ac:dyDescent="0.25">
      <c r="A161" s="4"/>
      <c r="B161" s="4"/>
      <c r="C161" s="5"/>
      <c r="D161" s="5"/>
      <c r="E161" s="5"/>
      <c r="F161" s="5"/>
      <c r="G161" s="5"/>
      <c r="H161" s="5"/>
      <c r="I161" s="5"/>
      <c r="J161" s="5"/>
      <c r="K161" s="5"/>
      <c r="L161" s="4"/>
      <c r="M161" s="4"/>
      <c r="N161" s="1"/>
    </row>
    <row r="162" spans="1:14" ht="15.75" x14ac:dyDescent="0.25">
      <c r="A162" s="3" t="s">
        <v>89</v>
      </c>
      <c r="B162" s="4"/>
      <c r="C162" s="5"/>
      <c r="D162" s="5"/>
      <c r="E162" s="5"/>
      <c r="F162" s="5"/>
      <c r="G162" s="5"/>
      <c r="H162" s="5"/>
      <c r="I162" s="5"/>
      <c r="J162" s="5"/>
      <c r="K162" s="5"/>
      <c r="L162" s="4"/>
      <c r="M162" s="4"/>
      <c r="N162" s="1"/>
    </row>
    <row r="163" spans="1:14" ht="15.75" x14ac:dyDescent="0.25">
      <c r="A163" s="6" t="s">
        <v>2</v>
      </c>
      <c r="B163" s="6"/>
      <c r="C163" s="7" t="s">
        <v>90</v>
      </c>
      <c r="D163" s="7" t="s">
        <v>91</v>
      </c>
      <c r="E163" s="7" t="s">
        <v>92</v>
      </c>
      <c r="F163" s="7"/>
      <c r="G163" s="7" t="s">
        <v>8</v>
      </c>
      <c r="H163" s="5"/>
      <c r="I163" s="5"/>
      <c r="J163" s="5"/>
      <c r="K163" s="5"/>
      <c r="L163" s="4"/>
      <c r="M163" s="4"/>
      <c r="N163" s="1"/>
    </row>
    <row r="164" spans="1:14" ht="15.75" x14ac:dyDescent="0.25">
      <c r="A164" s="6"/>
      <c r="B164" s="6"/>
      <c r="C164" s="7"/>
      <c r="D164" s="7"/>
      <c r="E164" s="7"/>
      <c r="F164" s="7"/>
      <c r="G164" s="7"/>
      <c r="H164" s="5"/>
      <c r="I164" s="5"/>
      <c r="J164" s="5"/>
      <c r="K164" s="5"/>
      <c r="L164" s="4"/>
      <c r="M164" s="4"/>
      <c r="N164" s="1"/>
    </row>
    <row r="165" spans="1:14" ht="15.75" x14ac:dyDescent="0.25">
      <c r="A165" s="6" t="s">
        <v>47</v>
      </c>
      <c r="B165" s="6"/>
      <c r="C165" s="7">
        <v>164</v>
      </c>
      <c r="D165" s="7">
        <v>195</v>
      </c>
      <c r="E165" s="7">
        <v>244</v>
      </c>
      <c r="F165" s="7"/>
      <c r="G165" s="7">
        <f>SUM(C165:F165)</f>
        <v>603</v>
      </c>
      <c r="H165" s="5"/>
      <c r="I165" s="5"/>
      <c r="J165" s="5"/>
      <c r="K165" s="5"/>
      <c r="L165" s="4"/>
      <c r="M165" s="4"/>
      <c r="N165" s="1"/>
    </row>
    <row r="166" spans="1:14" ht="15.75" x14ac:dyDescent="0.25">
      <c r="A166" s="6"/>
      <c r="B166" s="6"/>
      <c r="C166" s="7"/>
      <c r="D166" s="7"/>
      <c r="E166" s="7"/>
      <c r="F166" s="7"/>
      <c r="G166" s="7"/>
      <c r="H166" s="5"/>
      <c r="I166" s="5"/>
      <c r="J166" s="5"/>
      <c r="K166" s="5"/>
      <c r="L166" s="4"/>
      <c r="M166" s="4"/>
      <c r="N166" s="1"/>
    </row>
    <row r="167" spans="1:14" ht="15.75" x14ac:dyDescent="0.25">
      <c r="A167" s="47" t="s">
        <v>93</v>
      </c>
      <c r="B167" s="47"/>
      <c r="C167" s="47"/>
      <c r="D167" s="47"/>
      <c r="E167" s="47"/>
      <c r="F167" s="47"/>
      <c r="G167" s="47"/>
      <c r="H167" s="5"/>
      <c r="I167" s="5"/>
      <c r="J167" s="5"/>
      <c r="K167" s="5"/>
      <c r="L167" s="4"/>
      <c r="M167" s="4"/>
      <c r="N167" s="1"/>
    </row>
    <row r="168" spans="1:14" ht="15.75" x14ac:dyDescent="0.25">
      <c r="A168" s="4"/>
      <c r="B168" s="4"/>
      <c r="C168" s="5"/>
      <c r="D168" s="5"/>
      <c r="E168" s="5"/>
      <c r="F168" s="5"/>
      <c r="G168" s="5"/>
      <c r="H168" s="5"/>
      <c r="I168" s="5"/>
      <c r="J168" s="5"/>
      <c r="K168" s="5"/>
      <c r="L168" s="4"/>
      <c r="M168" s="4"/>
      <c r="N168" s="1"/>
    </row>
  </sheetData>
  <mergeCells count="1">
    <mergeCell ref="A167:G167"/>
  </mergeCells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2</dc:creator>
  <cp:lastModifiedBy>office</cp:lastModifiedBy>
  <dcterms:created xsi:type="dcterms:W3CDTF">2019-04-30T13:18:37Z</dcterms:created>
  <dcterms:modified xsi:type="dcterms:W3CDTF">2019-05-06T08:08:55Z</dcterms:modified>
</cp:coreProperties>
</file>